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mmunications\Desktop\"/>
    </mc:Choice>
  </mc:AlternateContent>
  <workbookProtection workbookAlgorithmName="SHA-512" workbookHashValue="EMhly8jnpsCWoOPf3eHVvsvvyFu6+u7CDvXUlkgAGaVYY7vmNIWb+tuHLfoWX0ZEajXXU0NVhm38gEMFHyWxSQ==" workbookSaltValue="7OXzsm7KIiTlp1NAB1A7Ag==" workbookSpinCount="100000" lockStructure="1"/>
  <bookViews>
    <workbookView xWindow="0" yWindow="0" windowWidth="28800" windowHeight="12210"/>
  </bookViews>
  <sheets>
    <sheet name="Finances" sheetId="1" r:id="rId1"/>
  </sheets>
  <definedNames>
    <definedName name="_xlnm.Print_Area" localSheetId="0">Finances!$B$3:$AU$45</definedName>
  </definedNames>
  <calcPr calcId="162913"/>
</workbook>
</file>

<file path=xl/calcChain.xml><?xml version="1.0" encoding="utf-8"?>
<calcChain xmlns="http://schemas.openxmlformats.org/spreadsheetml/2006/main">
  <c r="W41" i="1" l="1"/>
  <c r="U41" i="1"/>
  <c r="U40" i="1" l="1"/>
  <c r="T24" i="1" l="1"/>
  <c r="N24" i="1" l="1"/>
  <c r="J24" i="1" l="1"/>
  <c r="G24" i="1" l="1"/>
  <c r="H24" i="1"/>
  <c r="AS23" i="1" l="1"/>
  <c r="AT23" i="1"/>
  <c r="AU23" i="1" s="1"/>
  <c r="AS12" i="1" l="1"/>
  <c r="AS13" i="1"/>
  <c r="AT12" i="1"/>
  <c r="AU12" i="1" s="1"/>
  <c r="AT13" i="1"/>
  <c r="AU13" i="1" s="1"/>
  <c r="AS11" i="1" l="1"/>
  <c r="AN24" i="1"/>
  <c r="E45" i="1"/>
  <c r="Y41" i="1" l="1"/>
  <c r="AQ24" i="1" l="1"/>
  <c r="W40" i="1" l="1"/>
  <c r="Y40" i="1"/>
  <c r="AP24" i="1"/>
  <c r="AA41" i="1" l="1"/>
  <c r="AA40" i="1"/>
  <c r="AT11" i="1"/>
  <c r="AU11" i="1" s="1"/>
  <c r="AO24" i="1" l="1"/>
  <c r="Y42" i="1" s="1"/>
  <c r="Y44" i="1" s="1"/>
  <c r="AL24" i="1" l="1"/>
  <c r="AM24" i="1"/>
  <c r="AJ24" i="1" l="1"/>
  <c r="AK24" i="1"/>
  <c r="AF24" i="1" l="1"/>
  <c r="AG24" i="1"/>
  <c r="AH24" i="1"/>
  <c r="AI24" i="1"/>
  <c r="AE24" i="1"/>
  <c r="AD24" i="1"/>
  <c r="AC24" i="1" l="1"/>
  <c r="X24" i="1" l="1"/>
  <c r="Y24" i="1"/>
  <c r="Z24" i="1"/>
  <c r="AA24" i="1"/>
  <c r="AB24" i="1"/>
  <c r="W24" i="1" l="1"/>
  <c r="E8" i="1" l="1"/>
  <c r="F8" i="1" s="1"/>
  <c r="D24" i="1"/>
  <c r="G8" i="1" l="1"/>
  <c r="S24" i="1"/>
  <c r="U24" i="1"/>
  <c r="V24" i="1"/>
  <c r="W38" i="1" l="1"/>
  <c r="W44" i="1" s="1"/>
  <c r="H8" i="1"/>
  <c r="I8" i="1" s="1"/>
  <c r="K8" i="1" s="1"/>
  <c r="L8" i="1" s="1"/>
  <c r="M8" i="1" s="1"/>
  <c r="O8" i="1" s="1"/>
  <c r="P8" i="1" s="1"/>
  <c r="Q8" i="1" s="1"/>
  <c r="R8" i="1" s="1"/>
  <c r="S8" i="1" s="1"/>
  <c r="V8" i="1" s="1"/>
  <c r="W8" i="1" s="1"/>
  <c r="X8" i="1" s="1"/>
  <c r="Y8" i="1" s="1"/>
  <c r="Z8" i="1" s="1"/>
  <c r="AA8" i="1" s="1"/>
  <c r="AB8" i="1" s="1"/>
  <c r="AC8" i="1" s="1"/>
  <c r="AD8" i="1" s="1"/>
  <c r="AF8" i="1" s="1"/>
  <c r="AG8" i="1" s="1"/>
  <c r="AH8" i="1" s="1"/>
  <c r="AI8" i="1" s="1"/>
  <c r="AJ8" i="1" s="1"/>
  <c r="AK8" i="1" s="1"/>
  <c r="AL8" i="1" s="1"/>
  <c r="AM8" i="1" s="1"/>
  <c r="AO8" i="1" s="1"/>
  <c r="AP8" i="1" s="1"/>
  <c r="AQ8" i="1" s="1"/>
  <c r="AR8" i="1" s="1"/>
  <c r="AU24" i="1"/>
  <c r="Q24" i="1" l="1"/>
  <c r="R24" i="1"/>
  <c r="O24" i="1" l="1"/>
  <c r="P24" i="1"/>
  <c r="M24" i="1" l="1"/>
  <c r="K24" i="1" l="1"/>
  <c r="L24" i="1"/>
  <c r="I24" i="1" l="1"/>
  <c r="D29" i="1"/>
  <c r="E29" i="1" s="1"/>
  <c r="F24" i="1"/>
  <c r="E24" i="1"/>
  <c r="U38" i="1" l="1"/>
  <c r="U44" i="1" s="1"/>
  <c r="AT24" i="1"/>
  <c r="AA42" i="1"/>
  <c r="D28" i="1"/>
  <c r="F29" i="1"/>
  <c r="G29" i="1" s="1"/>
  <c r="H29" i="1" s="1"/>
  <c r="I29" i="1" s="1"/>
  <c r="J29" i="1" s="1"/>
  <c r="K29" i="1" s="1"/>
  <c r="L29" i="1" s="1"/>
  <c r="M29" i="1" s="1"/>
  <c r="N29" i="1" s="1"/>
  <c r="O29" i="1" s="1"/>
  <c r="P29" i="1" s="1"/>
  <c r="Q29" i="1" s="1"/>
  <c r="R29" i="1" s="1"/>
  <c r="S29" i="1" l="1"/>
  <c r="T29" i="1" s="1"/>
  <c r="U29" i="1" s="1"/>
  <c r="V29" i="1" s="1"/>
  <c r="W29" i="1" s="1"/>
  <c r="X29" i="1" s="1"/>
  <c r="Y29" i="1" s="1"/>
  <c r="Z29" i="1" s="1"/>
  <c r="AA29" i="1" s="1"/>
  <c r="AB29" i="1" s="1"/>
  <c r="AC29" i="1" s="1"/>
  <c r="AD29" i="1" s="1"/>
  <c r="AE29" i="1" s="1"/>
  <c r="AF29" i="1" s="1"/>
  <c r="AG29" i="1" s="1"/>
  <c r="AH29" i="1" s="1"/>
  <c r="AI29" i="1" s="1"/>
  <c r="AJ29" i="1" s="1"/>
  <c r="AK29" i="1" s="1"/>
  <c r="AL29" i="1" s="1"/>
  <c r="AM29" i="1" s="1"/>
  <c r="AN29" i="1" s="1"/>
  <c r="AO29" i="1" s="1"/>
  <c r="AP29" i="1" s="1"/>
  <c r="AQ29" i="1" s="1"/>
  <c r="AR29" i="1" s="1"/>
  <c r="AA38" i="1"/>
  <c r="AA44" i="1" s="1"/>
  <c r="D30" i="1"/>
  <c r="E28" i="1"/>
  <c r="F28" i="1" l="1"/>
  <c r="G28" i="1" s="1"/>
  <c r="E30" i="1"/>
  <c r="G30" i="1" l="1"/>
  <c r="H28" i="1"/>
  <c r="F30" i="1"/>
  <c r="I28" i="1" l="1"/>
  <c r="H30" i="1"/>
  <c r="AS29" i="1"/>
  <c r="J28" i="1" l="1"/>
  <c r="I30" i="1"/>
  <c r="K28" i="1" l="1"/>
  <c r="J30" i="1"/>
  <c r="K30" i="1" l="1"/>
  <c r="L28" i="1"/>
  <c r="M28" i="1" l="1"/>
  <c r="L30" i="1"/>
  <c r="M30" i="1" l="1"/>
  <c r="N28" i="1"/>
  <c r="N30" i="1" l="1"/>
  <c r="O28" i="1"/>
  <c r="O30" i="1" l="1"/>
  <c r="P28" i="1"/>
  <c r="Q28" i="1" l="1"/>
  <c r="P30" i="1"/>
  <c r="R28" i="1" l="1"/>
  <c r="Q30" i="1"/>
  <c r="R30" i="1" l="1"/>
  <c r="S28" i="1"/>
  <c r="T28" i="1" s="1"/>
  <c r="T30" i="1" l="1"/>
  <c r="U28" i="1"/>
  <c r="S30" i="1"/>
  <c r="U30" i="1" l="1"/>
  <c r="V28" i="1"/>
  <c r="V30" i="1" l="1"/>
  <c r="W28" i="1"/>
  <c r="W30" i="1" l="1"/>
  <c r="X28" i="1"/>
  <c r="X30" i="1" l="1"/>
  <c r="Y28" i="1"/>
  <c r="Y30" i="1" l="1"/>
  <c r="Z28" i="1"/>
  <c r="Z30" i="1" l="1"/>
  <c r="AA28" i="1"/>
  <c r="AB28" i="1" l="1"/>
  <c r="AA30" i="1"/>
  <c r="AB30" i="1" l="1"/>
  <c r="AC28" i="1"/>
  <c r="AD28" i="1" l="1"/>
  <c r="AC30" i="1"/>
  <c r="AE28" i="1" l="1"/>
  <c r="AD30" i="1"/>
  <c r="AF28" i="1" l="1"/>
  <c r="AE30" i="1"/>
  <c r="AG28" i="1" l="1"/>
  <c r="AF30" i="1"/>
  <c r="AH28" i="1" l="1"/>
  <c r="AG30" i="1"/>
  <c r="AI28" i="1" l="1"/>
  <c r="AH30" i="1"/>
  <c r="AI30" i="1" l="1"/>
  <c r="AJ28" i="1"/>
  <c r="AK28" i="1" l="1"/>
  <c r="AJ30" i="1"/>
  <c r="AL28" i="1" l="1"/>
  <c r="AK30" i="1"/>
  <c r="AM28" i="1" l="1"/>
  <c r="AL30" i="1"/>
  <c r="AN28" i="1" l="1"/>
  <c r="AM30" i="1"/>
  <c r="AO28" i="1" l="1"/>
  <c r="AN30" i="1"/>
  <c r="AO30" i="1" l="1"/>
  <c r="AP28" i="1"/>
  <c r="AQ28" i="1" l="1"/>
  <c r="AP30" i="1"/>
  <c r="AQ30" i="1" l="1"/>
  <c r="AR28" i="1"/>
  <c r="AS28" i="1" l="1"/>
  <c r="AS30" i="1" s="1"/>
  <c r="AR30" i="1"/>
</calcChain>
</file>

<file path=xl/sharedStrings.xml><?xml version="1.0" encoding="utf-8"?>
<sst xmlns="http://schemas.openxmlformats.org/spreadsheetml/2006/main" count="104" uniqueCount="78">
  <si>
    <t>Total</t>
  </si>
  <si>
    <t>Extras</t>
  </si>
  <si>
    <t xml:space="preserve"> </t>
  </si>
  <si>
    <t>F'cast</t>
  </si>
  <si>
    <t>Running Revenue</t>
  </si>
  <si>
    <t>Running Costs</t>
  </si>
  <si>
    <t>Cash on hand</t>
  </si>
  <si>
    <t>Team Sheet Cost</t>
  </si>
  <si>
    <t>Extras (Item No.)</t>
  </si>
  <si>
    <t>Scorers</t>
  </si>
  <si>
    <t>22/45</t>
  </si>
  <si>
    <t>44/51</t>
  </si>
  <si>
    <t>24/20</t>
  </si>
  <si>
    <t>H</t>
  </si>
  <si>
    <t>V</t>
  </si>
  <si>
    <t>No.</t>
  </si>
  <si>
    <t>12/54</t>
  </si>
  <si>
    <t>Pre</t>
  </si>
  <si>
    <t>T</t>
  </si>
  <si>
    <t>Extra Costs</t>
  </si>
  <si>
    <t>Cash on Hand</t>
  </si>
  <si>
    <t>Games (approx)</t>
  </si>
  <si>
    <t>SEASON</t>
  </si>
  <si>
    <t>22/31</t>
  </si>
  <si>
    <t>44/45</t>
  </si>
  <si>
    <t>Grading &amp; Warmups</t>
  </si>
  <si>
    <t>R1</t>
  </si>
  <si>
    <t>R2</t>
  </si>
  <si>
    <t>R3</t>
  </si>
  <si>
    <t>R4</t>
  </si>
  <si>
    <t>R5</t>
  </si>
  <si>
    <t>R6</t>
  </si>
  <si>
    <t>R7</t>
  </si>
  <si>
    <t>R8</t>
  </si>
  <si>
    <t>R9</t>
  </si>
  <si>
    <t>R10</t>
  </si>
  <si>
    <t>R11</t>
  </si>
  <si>
    <t>R12</t>
  </si>
  <si>
    <t>R13</t>
  </si>
  <si>
    <t>R14</t>
  </si>
  <si>
    <t>R15</t>
  </si>
  <si>
    <t>R16</t>
  </si>
  <si>
    <t>R17</t>
  </si>
  <si>
    <t>R18</t>
  </si>
  <si>
    <t>Pra</t>
  </si>
  <si>
    <t>GF</t>
  </si>
  <si>
    <t>old</t>
  </si>
  <si>
    <t>Game #</t>
  </si>
  <si>
    <t>R1-18</t>
  </si>
  <si>
    <t>Location (Home/ Away/ Various/ Neutral)</t>
  </si>
  <si>
    <t>Finals</t>
  </si>
  <si>
    <t>Revenue Budget assumes all players playing</t>
  </si>
  <si>
    <t>QF</t>
  </si>
  <si>
    <t>SF</t>
  </si>
  <si>
    <t>PF</t>
  </si>
  <si>
    <t>GAMES PLAYED</t>
  </si>
  <si>
    <t>X1</t>
  </si>
  <si>
    <t>X2</t>
  </si>
  <si>
    <t>G1-1</t>
  </si>
  <si>
    <t>G1-2</t>
  </si>
  <si>
    <t>G1-3</t>
  </si>
  <si>
    <t>G2-1</t>
  </si>
  <si>
    <t>G2-2</t>
  </si>
  <si>
    <t>A</t>
  </si>
  <si>
    <t>Revenue (@$100 pg)</t>
  </si>
  <si>
    <t>G2-3</t>
  </si>
  <si>
    <t>Team Sheets (@$55)</t>
  </si>
  <si>
    <t>Mornington Breakers Under 12.2 Girls - Mornington</t>
  </si>
  <si>
    <t>W</t>
  </si>
  <si>
    <t>Presentation day</t>
  </si>
  <si>
    <t>Player # and Name</t>
  </si>
  <si>
    <t xml:space="preserve">Loss or Win Insert  L or W </t>
  </si>
  <si>
    <t xml:space="preserve">L </t>
  </si>
  <si>
    <t>Tournaments 1 costs</t>
  </si>
  <si>
    <t>Tournaments 2 costs</t>
  </si>
  <si>
    <t xml:space="preserve">End of year celebration </t>
  </si>
  <si>
    <t xml:space="preserve">$xx </t>
  </si>
  <si>
    <t>Game Type (Pre-grading/ Tounament/ Cross-over/ Practise) adjust according to your competition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</si>
</sst>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$&quot;#,##0;[Red]\-&quot;$&quot;#,##0"/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164" formatCode="_-&quot;$&quot;* #,##0_-;\-&quot;$&quot;* #,##0_-;_-&quot;$&quot;* &quot;-&quot;??_-;_-@_-"/>
    <numFmt numFmtId="165" formatCode="_-[$$-C09]* #,##0_-;\-[$$-C09]* #,##0_-;_-[$$-C09]* &quot;-&quot;??_-;_-@_-"/>
  </numFmts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Calibri"/>
      <family val="2"/>
    </font>
    <font>
      <b/>
      <sz val="10"/>
      <name val="Calibri"/>
      <family val="2"/>
    </font>
    <font>
      <sz val="16"/>
      <name val="Calibri"/>
      <family val="2"/>
    </font>
    <font>
      <sz val="10"/>
      <name val="Tahoma"/>
      <family val="2"/>
    </font>
    <font>
      <sz val="11"/>
      <name val="Calibri"/>
      <family val="2"/>
    </font>
    <font>
      <sz val="10"/>
      <name val="Arial"/>
      <family val="2"/>
    </font>
    <font>
      <i/>
      <sz val="10"/>
      <name val="Calibri"/>
      <family val="2"/>
    </font>
    <font>
      <sz val="10"/>
      <color rgb="FF3D3D3D"/>
      <name val="Arial"/>
      <family val="2"/>
    </font>
    <font>
      <i/>
      <sz val="11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5">
    <xf numFmtId="0" fontId="0" fillId="0" borderId="0"/>
    <xf numFmtId="0" fontId="6" fillId="0" borderId="0"/>
    <xf numFmtId="44" fontId="8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247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vertical="top"/>
    </xf>
    <xf numFmtId="0" fontId="3" fillId="0" borderId="0" xfId="0" applyFont="1" applyAlignment="1">
      <alignment vertical="top"/>
    </xf>
    <xf numFmtId="0" fontId="3" fillId="0" borderId="4" xfId="0" applyFont="1" applyBorder="1"/>
    <xf numFmtId="2" fontId="3" fillId="0" borderId="5" xfId="0" applyNumberFormat="1" applyFont="1" applyBorder="1"/>
    <xf numFmtId="2" fontId="3" fillId="0" borderId="6" xfId="0" applyNumberFormat="1" applyFont="1" applyBorder="1" applyAlignment="1">
      <alignment horizontal="center"/>
    </xf>
    <xf numFmtId="16" fontId="3" fillId="0" borderId="8" xfId="0" applyNumberFormat="1" applyFont="1" applyBorder="1" applyAlignment="1">
      <alignment horizontal="center" vertical="center" textRotation="90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/>
    <xf numFmtId="0" fontId="4" fillId="0" borderId="11" xfId="0" applyFont="1" applyBorder="1" applyAlignment="1">
      <alignment horizontal="right" vertical="top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right" vertical="top"/>
    </xf>
    <xf numFmtId="0" fontId="3" fillId="0" borderId="16" xfId="0" applyFont="1" applyBorder="1"/>
    <xf numFmtId="0" fontId="3" fillId="0" borderId="1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2" xfId="0" applyFont="1" applyBorder="1" applyAlignment="1">
      <alignment horizontal="left" vertical="top"/>
    </xf>
    <xf numFmtId="0" fontId="3" fillId="0" borderId="11" xfId="0" applyFont="1" applyBorder="1" applyAlignment="1">
      <alignment vertical="top"/>
    </xf>
    <xf numFmtId="0" fontId="3" fillId="0" borderId="10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4" fillId="2" borderId="11" xfId="0" applyFont="1" applyFill="1" applyBorder="1" applyAlignment="1">
      <alignment horizontal="right" vertical="top"/>
    </xf>
    <xf numFmtId="0" fontId="3" fillId="2" borderId="10" xfId="0" applyFont="1" applyFill="1" applyBorder="1"/>
    <xf numFmtId="0" fontId="3" fillId="2" borderId="10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16" fontId="3" fillId="0" borderId="6" xfId="0" applyNumberFormat="1" applyFont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19" xfId="0" applyFont="1" applyFill="1" applyBorder="1" applyAlignment="1">
      <alignment horizontal="center" vertical="center"/>
    </xf>
    <xf numFmtId="0" fontId="3" fillId="5" borderId="13" xfId="0" applyFont="1" applyFill="1" applyBorder="1" applyAlignment="1">
      <alignment horizontal="center" vertical="center"/>
    </xf>
    <xf numFmtId="16" fontId="3" fillId="6" borderId="6" xfId="0" applyNumberFormat="1" applyFont="1" applyFill="1" applyBorder="1" applyAlignment="1">
      <alignment horizontal="center" vertical="center" textRotation="90"/>
    </xf>
    <xf numFmtId="16" fontId="3" fillId="7" borderId="6" xfId="0" applyNumberFormat="1" applyFont="1" applyFill="1" applyBorder="1" applyAlignment="1">
      <alignment horizontal="center" vertical="center" textRotation="90"/>
    </xf>
    <xf numFmtId="16" fontId="3" fillId="8" borderId="6" xfId="0" applyNumberFormat="1" applyFont="1" applyFill="1" applyBorder="1" applyAlignment="1">
      <alignment horizontal="center" vertical="center" textRotation="90"/>
    </xf>
    <xf numFmtId="16" fontId="3" fillId="8" borderId="7" xfId="0" applyNumberFormat="1" applyFont="1" applyFill="1" applyBorder="1" applyAlignment="1">
      <alignment horizontal="center" vertical="center" textRotation="90"/>
    </xf>
    <xf numFmtId="16" fontId="3" fillId="8" borderId="6" xfId="0" applyNumberFormat="1" applyFont="1" applyFill="1" applyBorder="1" applyAlignment="1">
      <alignment horizontal="center" vertical="center"/>
    </xf>
    <xf numFmtId="16" fontId="3" fillId="9" borderId="7" xfId="0" applyNumberFormat="1" applyFont="1" applyFill="1" applyBorder="1" applyAlignment="1">
      <alignment horizontal="center" vertical="center" textRotation="90"/>
    </xf>
    <xf numFmtId="16" fontId="3" fillId="9" borderId="7" xfId="0" applyNumberFormat="1" applyFont="1" applyFill="1" applyBorder="1" applyAlignment="1">
      <alignment horizontal="center" vertical="center"/>
    </xf>
    <xf numFmtId="0" fontId="3" fillId="0" borderId="10" xfId="0" applyFont="1" applyFill="1" applyBorder="1"/>
    <xf numFmtId="0" fontId="3" fillId="0" borderId="10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4" fillId="0" borderId="29" xfId="0" applyFont="1" applyBorder="1" applyAlignment="1">
      <alignment horizontal="right" vertical="top" wrapText="1"/>
    </xf>
    <xf numFmtId="0" fontId="3" fillId="0" borderId="30" xfId="0" applyFont="1" applyBorder="1" applyAlignment="1">
      <alignment horizontal="center" vertical="center"/>
    </xf>
    <xf numFmtId="17" fontId="3" fillId="0" borderId="30" xfId="0" quotePrefix="1" applyNumberFormat="1" applyFont="1" applyBorder="1" applyAlignment="1">
      <alignment horizontal="center" vertical="center"/>
    </xf>
    <xf numFmtId="0" fontId="3" fillId="0" borderId="30" xfId="0" quotePrefix="1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4" xfId="0" applyFont="1" applyFill="1" applyBorder="1"/>
    <xf numFmtId="0" fontId="3" fillId="0" borderId="4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33" xfId="0" applyFont="1" applyBorder="1"/>
    <xf numFmtId="2" fontId="9" fillId="0" borderId="5" xfId="0" applyNumberFormat="1" applyFont="1" applyBorder="1" applyAlignment="1">
      <alignment horizontal="right" vertical="center" wrapText="1"/>
    </xf>
    <xf numFmtId="0" fontId="3" fillId="8" borderId="1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8" borderId="4" xfId="0" applyFont="1" applyFill="1" applyBorder="1" applyAlignment="1">
      <alignment horizontal="center" vertical="center"/>
    </xf>
    <xf numFmtId="2" fontId="9" fillId="0" borderId="5" xfId="0" applyNumberFormat="1" applyFont="1" applyBorder="1" applyAlignment="1">
      <alignment horizontal="center" vertical="center" wrapText="1"/>
    </xf>
    <xf numFmtId="0" fontId="3" fillId="8" borderId="6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2" fontId="9" fillId="0" borderId="12" xfId="0" applyNumberFormat="1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/>
    </xf>
    <xf numFmtId="16" fontId="3" fillId="0" borderId="4" xfId="0" applyNumberFormat="1" applyFont="1" applyBorder="1" applyAlignment="1">
      <alignment horizontal="center" vertical="center"/>
    </xf>
    <xf numFmtId="16" fontId="3" fillId="0" borderId="13" xfId="0" applyNumberFormat="1" applyFont="1" applyBorder="1" applyAlignment="1">
      <alignment horizontal="center" vertical="center"/>
    </xf>
    <xf numFmtId="16" fontId="3" fillId="0" borderId="6" xfId="0" applyNumberFormat="1" applyFont="1" applyBorder="1" applyAlignment="1">
      <alignment horizontal="center" vertical="center" textRotation="90"/>
    </xf>
    <xf numFmtId="0" fontId="10" fillId="0" borderId="0" xfId="0" applyFont="1"/>
    <xf numFmtId="0" fontId="5" fillId="0" borderId="36" xfId="0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5" fillId="0" borderId="38" xfId="0" applyFont="1" applyBorder="1" applyAlignment="1">
      <alignment horizontal="center"/>
    </xf>
    <xf numFmtId="16" fontId="3" fillId="10" borderId="6" xfId="0" applyNumberFormat="1" applyFont="1" applyFill="1" applyBorder="1" applyAlignment="1">
      <alignment horizontal="center" vertical="center" textRotation="90"/>
    </xf>
    <xf numFmtId="0" fontId="3" fillId="10" borderId="6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/>
    </xf>
    <xf numFmtId="0" fontId="3" fillId="10" borderId="4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16" fontId="3" fillId="6" borderId="6" xfId="0" applyNumberFormat="1" applyFont="1" applyFill="1" applyBorder="1" applyAlignment="1">
      <alignment horizontal="center" vertical="center"/>
    </xf>
    <xf numFmtId="16" fontId="3" fillId="10" borderId="6" xfId="0" applyNumberFormat="1" applyFont="1" applyFill="1" applyBorder="1" applyAlignment="1">
      <alignment horizontal="center" vertical="center"/>
    </xf>
    <xf numFmtId="0" fontId="3" fillId="7" borderId="6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center" vertical="center"/>
    </xf>
    <xf numFmtId="16" fontId="3" fillId="7" borderId="6" xfId="0" applyNumberFormat="1" applyFont="1" applyFill="1" applyBorder="1" applyAlignment="1">
      <alignment horizontal="center" vertical="center"/>
    </xf>
    <xf numFmtId="0" fontId="9" fillId="8" borderId="19" xfId="0" applyFont="1" applyFill="1" applyBorder="1" applyAlignment="1">
      <alignment horizontal="left" indent="1"/>
    </xf>
    <xf numFmtId="0" fontId="3" fillId="8" borderId="25" xfId="0" applyFont="1" applyFill="1" applyBorder="1"/>
    <xf numFmtId="0" fontId="9" fillId="8" borderId="17" xfId="0" applyFont="1" applyFill="1" applyBorder="1" applyAlignment="1">
      <alignment horizontal="left" indent="1"/>
    </xf>
    <xf numFmtId="0" fontId="3" fillId="8" borderId="0" xfId="0" applyFont="1" applyFill="1" applyBorder="1"/>
    <xf numFmtId="0" fontId="9" fillId="8" borderId="7" xfId="0" applyFont="1" applyFill="1" applyBorder="1" applyAlignment="1">
      <alignment horizontal="left" indent="1"/>
    </xf>
    <xf numFmtId="0" fontId="3" fillId="8" borderId="26" xfId="0" applyFont="1" applyFill="1" applyBorder="1"/>
    <xf numFmtId="0" fontId="3" fillId="8" borderId="28" xfId="0" applyFont="1" applyFill="1" applyBorder="1"/>
    <xf numFmtId="0" fontId="3" fillId="8" borderId="2" xfId="0" applyFont="1" applyFill="1" applyBorder="1"/>
    <xf numFmtId="0" fontId="3" fillId="8" borderId="23" xfId="0" applyFont="1" applyFill="1" applyBorder="1"/>
    <xf numFmtId="6" fontId="3" fillId="0" borderId="0" xfId="0" applyNumberFormat="1" applyFont="1"/>
    <xf numFmtId="2" fontId="9" fillId="0" borderId="15" xfId="0" applyNumberFormat="1" applyFont="1" applyBorder="1" applyAlignment="1">
      <alignment horizontal="right" vertical="center" wrapText="1"/>
    </xf>
    <xf numFmtId="2" fontId="3" fillId="0" borderId="16" xfId="0" applyNumberFormat="1" applyFont="1" applyBorder="1" applyAlignment="1">
      <alignment horizontal="center"/>
    </xf>
    <xf numFmtId="16" fontId="3" fillId="0" borderId="16" xfId="0" applyNumberFormat="1" applyFont="1" applyBorder="1" applyAlignment="1">
      <alignment horizontal="center" vertical="center"/>
    </xf>
    <xf numFmtId="0" fontId="9" fillId="0" borderId="19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3" fillId="4" borderId="19" xfId="0" applyFont="1" applyFill="1" applyBorder="1" applyAlignment="1">
      <alignment horizontal="center"/>
    </xf>
    <xf numFmtId="0" fontId="3" fillId="4" borderId="26" xfId="0" applyFont="1" applyFill="1" applyBorder="1" applyAlignment="1">
      <alignment horizontal="center"/>
    </xf>
    <xf numFmtId="0" fontId="3" fillId="8" borderId="19" xfId="0" applyFont="1" applyFill="1" applyBorder="1" applyAlignment="1">
      <alignment horizontal="center"/>
    </xf>
    <xf numFmtId="0" fontId="3" fillId="8" borderId="26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9" fillId="0" borderId="17" xfId="0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164" fontId="3" fillId="8" borderId="17" xfId="2" applyNumberFormat="1" applyFont="1" applyFill="1" applyBorder="1" applyAlignment="1">
      <alignment horizontal="right"/>
    </xf>
    <xf numFmtId="164" fontId="3" fillId="8" borderId="28" xfId="2" applyNumberFormat="1" applyFont="1" applyFill="1" applyBorder="1" applyAlignment="1">
      <alignment horizontal="right"/>
    </xf>
    <xf numFmtId="0" fontId="9" fillId="8" borderId="24" xfId="0" applyFont="1" applyFill="1" applyBorder="1" applyAlignment="1"/>
    <xf numFmtId="0" fontId="9" fillId="8" borderId="27" xfId="0" applyFont="1" applyFill="1" applyBorder="1" applyAlignment="1"/>
    <xf numFmtId="0" fontId="9" fillId="8" borderId="0" xfId="0" applyFont="1" applyFill="1" applyBorder="1" applyAlignment="1"/>
    <xf numFmtId="0" fontId="9" fillId="8" borderId="28" xfId="0" applyFont="1" applyFill="1" applyBorder="1" applyAlignment="1"/>
    <xf numFmtId="0" fontId="3" fillId="8" borderId="7" xfId="0" applyFont="1" applyFill="1" applyBorder="1" applyAlignment="1"/>
    <xf numFmtId="0" fontId="3" fillId="8" borderId="24" xfId="0" applyFont="1" applyFill="1" applyBorder="1" applyAlignment="1"/>
    <xf numFmtId="0" fontId="3" fillId="8" borderId="27" xfId="0" applyFont="1" applyFill="1" applyBorder="1" applyAlignment="1"/>
    <xf numFmtId="0" fontId="3" fillId="11" borderId="19" xfId="0" applyFont="1" applyFill="1" applyBorder="1" applyAlignment="1">
      <alignment horizontal="center"/>
    </xf>
    <xf numFmtId="0" fontId="3" fillId="11" borderId="26" xfId="0" applyFont="1" applyFill="1" applyBorder="1" applyAlignment="1">
      <alignment horizontal="center"/>
    </xf>
    <xf numFmtId="164" fontId="3" fillId="11" borderId="17" xfId="2" applyNumberFormat="1" applyFont="1" applyFill="1" applyBorder="1" applyAlignment="1">
      <alignment horizontal="right"/>
    </xf>
    <xf numFmtId="164" fontId="3" fillId="11" borderId="28" xfId="2" applyNumberFormat="1" applyFont="1" applyFill="1" applyBorder="1" applyAlignment="1">
      <alignment horizontal="right"/>
    </xf>
    <xf numFmtId="164" fontId="3" fillId="4" borderId="40" xfId="2" applyNumberFormat="1" applyFont="1" applyFill="1" applyBorder="1" applyAlignment="1">
      <alignment horizontal="right"/>
    </xf>
    <xf numFmtId="164" fontId="3" fillId="4" borderId="41" xfId="2" applyNumberFormat="1" applyFont="1" applyFill="1" applyBorder="1" applyAlignment="1">
      <alignment horizontal="right"/>
    </xf>
    <xf numFmtId="0" fontId="3" fillId="3" borderId="39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9" borderId="6" xfId="0" applyFont="1" applyFill="1" applyBorder="1" applyAlignment="1">
      <alignment horizontal="center" vertical="center"/>
    </xf>
    <xf numFmtId="0" fontId="3" fillId="9" borderId="4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164" fontId="4" fillId="0" borderId="17" xfId="2" applyNumberFormat="1" applyFont="1" applyBorder="1" applyAlignment="1">
      <alignment horizontal="right"/>
    </xf>
    <xf numFmtId="164" fontId="4" fillId="0" borderId="28" xfId="2" applyNumberFormat="1" applyFont="1" applyBorder="1" applyAlignment="1">
      <alignment horizontal="right"/>
    </xf>
    <xf numFmtId="16" fontId="3" fillId="0" borderId="7" xfId="0" applyNumberFormat="1" applyFont="1" applyBorder="1" applyAlignment="1">
      <alignment horizontal="center" vertical="center" textRotation="90"/>
    </xf>
    <xf numFmtId="16" fontId="3" fillId="5" borderId="7" xfId="0" applyNumberFormat="1" applyFont="1" applyFill="1" applyBorder="1" applyAlignment="1">
      <alignment horizontal="center" vertical="center" textRotation="90"/>
    </xf>
    <xf numFmtId="0" fontId="3" fillId="0" borderId="0" xfId="0" applyFont="1" applyAlignment="1">
      <alignment horizontal="center"/>
    </xf>
    <xf numFmtId="0" fontId="11" fillId="12" borderId="5" xfId="0" applyFont="1" applyFill="1" applyBorder="1" applyAlignment="1">
      <alignment horizontal="left" vertical="center" indent="1"/>
    </xf>
    <xf numFmtId="0" fontId="11" fillId="12" borderId="3" xfId="0" applyFont="1" applyFill="1" applyBorder="1" applyAlignment="1">
      <alignment horizontal="left" vertical="center" indent="1"/>
    </xf>
    <xf numFmtId="0" fontId="11" fillId="12" borderId="12" xfId="0" applyFont="1" applyFill="1" applyBorder="1" applyAlignment="1">
      <alignment horizontal="left" vertical="center" indent="1"/>
    </xf>
    <xf numFmtId="0" fontId="7" fillId="12" borderId="6" xfId="0" applyFont="1" applyFill="1" applyBorder="1" applyAlignment="1">
      <alignment horizontal="center" vertical="center"/>
    </xf>
    <xf numFmtId="0" fontId="7" fillId="12" borderId="1" xfId="0" applyFont="1" applyFill="1" applyBorder="1" applyAlignment="1">
      <alignment horizontal="center" vertical="center"/>
    </xf>
    <xf numFmtId="0" fontId="7" fillId="12" borderId="4" xfId="0" applyFont="1" applyFill="1" applyBorder="1" applyAlignment="1">
      <alignment horizontal="center" vertical="center"/>
    </xf>
    <xf numFmtId="16" fontId="3" fillId="13" borderId="6" xfId="0" applyNumberFormat="1" applyFont="1" applyFill="1" applyBorder="1" applyAlignment="1">
      <alignment horizontal="center" vertical="center" textRotation="90"/>
    </xf>
    <xf numFmtId="16" fontId="3" fillId="13" borderId="6" xfId="0" applyNumberFormat="1" applyFont="1" applyFill="1" applyBorder="1" applyAlignment="1">
      <alignment horizontal="center" vertical="center"/>
    </xf>
    <xf numFmtId="0" fontId="3" fillId="13" borderId="6" xfId="0" applyFont="1" applyFill="1" applyBorder="1" applyAlignment="1">
      <alignment horizontal="center" vertical="center"/>
    </xf>
    <xf numFmtId="0" fontId="3" fillId="13" borderId="1" xfId="0" applyFont="1" applyFill="1" applyBorder="1" applyAlignment="1">
      <alignment horizontal="center" vertical="center"/>
    </xf>
    <xf numFmtId="0" fontId="3" fillId="13" borderId="4" xfId="0" applyFont="1" applyFill="1" applyBorder="1" applyAlignment="1">
      <alignment horizontal="center" vertical="center"/>
    </xf>
    <xf numFmtId="16" fontId="3" fillId="3" borderId="6" xfId="0" applyNumberFormat="1" applyFont="1" applyFill="1" applyBorder="1" applyAlignment="1">
      <alignment horizontal="center" vertical="center" textRotation="90"/>
    </xf>
    <xf numFmtId="16" fontId="3" fillId="3" borderId="6" xfId="0" applyNumberFormat="1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9" fillId="0" borderId="24" xfId="0" applyFont="1" applyBorder="1" applyAlignment="1">
      <alignment horizontal="right"/>
    </xf>
    <xf numFmtId="0" fontId="3" fillId="0" borderId="25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/>
    </xf>
    <xf numFmtId="0" fontId="9" fillId="0" borderId="25" xfId="0" applyFont="1" applyBorder="1" applyAlignment="1">
      <alignment horizontal="right"/>
    </xf>
    <xf numFmtId="0" fontId="9" fillId="0" borderId="34" xfId="0" applyFont="1" applyBorder="1" applyAlignment="1">
      <alignment horizontal="right"/>
    </xf>
    <xf numFmtId="0" fontId="9" fillId="0" borderId="7" xfId="0" applyFont="1" applyBorder="1" applyAlignment="1">
      <alignment horizontal="right"/>
    </xf>
    <xf numFmtId="0" fontId="9" fillId="0" borderId="24" xfId="0" applyFont="1" applyBorder="1" applyAlignment="1">
      <alignment horizontal="right"/>
    </xf>
    <xf numFmtId="0" fontId="3" fillId="0" borderId="19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164" fontId="3" fillId="4" borderId="7" xfId="2" applyNumberFormat="1" applyFont="1" applyFill="1" applyBorder="1" applyAlignment="1">
      <alignment horizontal="right"/>
    </xf>
    <xf numFmtId="164" fontId="3" fillId="4" borderId="27" xfId="2" applyNumberFormat="1" applyFont="1" applyFill="1" applyBorder="1" applyAlignment="1">
      <alignment horizontal="right"/>
    </xf>
    <xf numFmtId="164" fontId="3" fillId="4" borderId="13" xfId="2" applyNumberFormat="1" applyFont="1" applyFill="1" applyBorder="1" applyAlignment="1">
      <alignment horizontal="right"/>
    </xf>
    <xf numFmtId="164" fontId="3" fillId="4" borderId="35" xfId="2" applyNumberFormat="1" applyFont="1" applyFill="1" applyBorder="1" applyAlignment="1">
      <alignment horizontal="right"/>
    </xf>
    <xf numFmtId="164" fontId="3" fillId="4" borderId="19" xfId="2" applyNumberFormat="1" applyFont="1" applyFill="1" applyBorder="1" applyAlignment="1">
      <alignment horizontal="right"/>
    </xf>
    <xf numFmtId="164" fontId="3" fillId="4" borderId="26" xfId="2" applyNumberFormat="1" applyFont="1" applyFill="1" applyBorder="1" applyAlignment="1">
      <alignment horizontal="right"/>
    </xf>
    <xf numFmtId="42" fontId="3" fillId="4" borderId="2" xfId="2" applyNumberFormat="1" applyFont="1" applyFill="1" applyBorder="1" applyAlignment="1">
      <alignment horizontal="center"/>
    </xf>
    <xf numFmtId="42" fontId="3" fillId="4" borderId="22" xfId="2" applyNumberFormat="1" applyFont="1" applyFill="1" applyBorder="1" applyAlignment="1">
      <alignment horizontal="center"/>
    </xf>
    <xf numFmtId="164" fontId="3" fillId="8" borderId="13" xfId="2" applyNumberFormat="1" applyFont="1" applyFill="1" applyBorder="1" applyAlignment="1">
      <alignment horizontal="right"/>
    </xf>
    <xf numFmtId="164" fontId="3" fillId="8" borderId="35" xfId="2" applyNumberFormat="1" applyFont="1" applyFill="1" applyBorder="1" applyAlignment="1">
      <alignment horizontal="right"/>
    </xf>
    <xf numFmtId="0" fontId="4" fillId="0" borderId="11" xfId="0" applyFont="1" applyBorder="1" applyAlignment="1">
      <alignment horizontal="right" vertical="center" wrapText="1"/>
    </xf>
    <xf numFmtId="0" fontId="4" fillId="0" borderId="29" xfId="0" applyFont="1" applyBorder="1" applyAlignment="1">
      <alignment horizontal="right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23" xfId="0" applyFont="1" applyFill="1" applyBorder="1" applyAlignment="1">
      <alignment horizontal="center" vertical="center" wrapText="1"/>
    </xf>
    <xf numFmtId="0" fontId="3" fillId="4" borderId="22" xfId="0" applyFont="1" applyFill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center" vertical="center" wrapText="1"/>
    </xf>
    <xf numFmtId="0" fontId="3" fillId="4" borderId="26" xfId="0" applyFont="1" applyFill="1" applyBorder="1" applyAlignment="1">
      <alignment horizontal="center" vertical="center" wrapText="1"/>
    </xf>
    <xf numFmtId="164" fontId="3" fillId="4" borderId="23" xfId="2" applyNumberFormat="1" applyFont="1" applyFill="1" applyBorder="1" applyAlignment="1">
      <alignment horizontal="center"/>
    </xf>
    <xf numFmtId="164" fontId="3" fillId="4" borderId="22" xfId="2" applyNumberFormat="1" applyFont="1" applyFill="1" applyBorder="1" applyAlignment="1">
      <alignment horizontal="center"/>
    </xf>
    <xf numFmtId="0" fontId="9" fillId="4" borderId="2" xfId="0" applyFont="1" applyFill="1" applyBorder="1" applyAlignment="1">
      <alignment horizontal="center" vertical="top" wrapText="1"/>
    </xf>
    <xf numFmtId="0" fontId="9" fillId="4" borderId="23" xfId="0" applyFont="1" applyFill="1" applyBorder="1" applyAlignment="1">
      <alignment horizontal="center" vertical="top" wrapText="1"/>
    </xf>
    <xf numFmtId="0" fontId="9" fillId="4" borderId="22" xfId="0" applyFont="1" applyFill="1" applyBorder="1" applyAlignment="1">
      <alignment horizontal="center" vertical="top" wrapText="1"/>
    </xf>
    <xf numFmtId="164" fontId="4" fillId="0" borderId="13" xfId="2" applyNumberFormat="1" applyFont="1" applyBorder="1" applyAlignment="1">
      <alignment horizontal="right"/>
    </xf>
    <xf numFmtId="164" fontId="4" fillId="0" borderId="35" xfId="2" applyNumberFormat="1" applyFont="1" applyBorder="1" applyAlignment="1">
      <alignment horizontal="right"/>
    </xf>
    <xf numFmtId="0" fontId="5" fillId="0" borderId="21" xfId="0" applyFont="1" applyBorder="1" applyAlignment="1">
      <alignment horizontal="center"/>
    </xf>
    <xf numFmtId="0" fontId="3" fillId="8" borderId="19" xfId="0" applyFont="1" applyFill="1" applyBorder="1" applyAlignment="1">
      <alignment horizontal="center" vertical="center"/>
    </xf>
    <xf numFmtId="0" fontId="3" fillId="8" borderId="25" xfId="0" applyFont="1" applyFill="1" applyBorder="1" applyAlignment="1">
      <alignment horizontal="center" vertical="center"/>
    </xf>
    <xf numFmtId="0" fontId="3" fillId="8" borderId="26" xfId="0" applyFont="1" applyFill="1" applyBorder="1" applyAlignment="1">
      <alignment horizontal="center" vertical="center"/>
    </xf>
    <xf numFmtId="0" fontId="3" fillId="8" borderId="17" xfId="0" applyFont="1" applyFill="1" applyBorder="1" applyAlignment="1">
      <alignment horizontal="center" vertical="center"/>
    </xf>
    <xf numFmtId="0" fontId="3" fillId="8" borderId="0" xfId="0" applyFont="1" applyFill="1" applyBorder="1" applyAlignment="1">
      <alignment horizontal="center" vertical="center"/>
    </xf>
    <xf numFmtId="0" fontId="3" fillId="8" borderId="28" xfId="0" applyFont="1" applyFill="1" applyBorder="1" applyAlignment="1">
      <alignment horizontal="center" vertical="center"/>
    </xf>
    <xf numFmtId="0" fontId="3" fillId="8" borderId="7" xfId="0" applyFont="1" applyFill="1" applyBorder="1" applyAlignment="1">
      <alignment horizontal="center" vertical="center"/>
    </xf>
    <xf numFmtId="0" fontId="3" fillId="8" borderId="24" xfId="0" applyFont="1" applyFill="1" applyBorder="1" applyAlignment="1">
      <alignment horizontal="center" vertical="center"/>
    </xf>
    <xf numFmtId="0" fontId="3" fillId="8" borderId="27" xfId="0" applyFont="1" applyFill="1" applyBorder="1" applyAlignment="1">
      <alignment horizontal="center" vertical="center"/>
    </xf>
    <xf numFmtId="0" fontId="3" fillId="11" borderId="2" xfId="0" applyFont="1" applyFill="1" applyBorder="1" applyAlignment="1">
      <alignment horizontal="center" vertical="center" wrapText="1"/>
    </xf>
    <xf numFmtId="0" fontId="3" fillId="11" borderId="22" xfId="0" applyFont="1" applyFill="1" applyBorder="1" applyAlignment="1">
      <alignment horizontal="center" vertical="center" wrapText="1"/>
    </xf>
    <xf numFmtId="0" fontId="3" fillId="11" borderId="2" xfId="0" applyFont="1" applyFill="1" applyBorder="1" applyAlignment="1">
      <alignment horizontal="center"/>
    </xf>
    <xf numFmtId="0" fontId="3" fillId="11" borderId="22" xfId="0" applyFont="1" applyFill="1" applyBorder="1" applyAlignment="1">
      <alignment horizontal="center"/>
    </xf>
    <xf numFmtId="164" fontId="3" fillId="11" borderId="19" xfId="2" applyNumberFormat="1" applyFont="1" applyFill="1" applyBorder="1" applyAlignment="1">
      <alignment horizontal="right"/>
    </xf>
    <xf numFmtId="164" fontId="3" fillId="11" borderId="26" xfId="2" applyNumberFormat="1" applyFont="1" applyFill="1" applyBorder="1" applyAlignment="1">
      <alignment horizontal="right"/>
    </xf>
    <xf numFmtId="164" fontId="3" fillId="11" borderId="7" xfId="2" applyNumberFormat="1" applyFont="1" applyFill="1" applyBorder="1" applyAlignment="1">
      <alignment horizontal="right"/>
    </xf>
    <xf numFmtId="164" fontId="3" fillId="11" borderId="27" xfId="2" applyNumberFormat="1" applyFont="1" applyFill="1" applyBorder="1" applyAlignment="1">
      <alignment horizontal="right"/>
    </xf>
    <xf numFmtId="164" fontId="3" fillId="11" borderId="13" xfId="2" applyNumberFormat="1" applyFont="1" applyFill="1" applyBorder="1" applyAlignment="1">
      <alignment horizontal="right"/>
    </xf>
    <xf numFmtId="164" fontId="3" fillId="11" borderId="35" xfId="2" applyNumberFormat="1" applyFont="1" applyFill="1" applyBorder="1" applyAlignment="1">
      <alignment horizontal="right"/>
    </xf>
    <xf numFmtId="164" fontId="3" fillId="11" borderId="7" xfId="0" applyNumberFormat="1" applyFont="1" applyFill="1" applyBorder="1" applyAlignment="1">
      <alignment horizontal="right"/>
    </xf>
    <xf numFmtId="6" fontId="3" fillId="11" borderId="27" xfId="0" applyNumberFormat="1" applyFont="1" applyFill="1" applyBorder="1" applyAlignment="1">
      <alignment horizontal="right"/>
    </xf>
    <xf numFmtId="0" fontId="9" fillId="0" borderId="2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9" fillId="0" borderId="19" xfId="0" applyFont="1" applyBorder="1" applyAlignment="1">
      <alignment horizontal="right"/>
    </xf>
    <xf numFmtId="0" fontId="9" fillId="0" borderId="25" xfId="0" applyFont="1" applyBorder="1" applyAlignment="1">
      <alignment horizontal="right"/>
    </xf>
    <xf numFmtId="0" fontId="9" fillId="0" borderId="13" xfId="0" applyFont="1" applyBorder="1" applyAlignment="1">
      <alignment horizontal="right"/>
    </xf>
    <xf numFmtId="0" fontId="9" fillId="0" borderId="34" xfId="0" applyFont="1" applyBorder="1" applyAlignment="1">
      <alignment horizontal="right"/>
    </xf>
    <xf numFmtId="42" fontId="4" fillId="0" borderId="7" xfId="0" applyNumberFormat="1" applyFont="1" applyFill="1" applyBorder="1" applyAlignment="1">
      <alignment horizontal="right"/>
    </xf>
    <xf numFmtId="6" fontId="4" fillId="0" borderId="27" xfId="0" applyNumberFormat="1" applyFont="1" applyFill="1" applyBorder="1" applyAlignment="1">
      <alignment horizontal="right"/>
    </xf>
    <xf numFmtId="165" fontId="3" fillId="8" borderId="7" xfId="0" applyNumberFormat="1" applyFont="1" applyFill="1" applyBorder="1" applyAlignment="1">
      <alignment horizontal="right"/>
    </xf>
    <xf numFmtId="6" fontId="3" fillId="8" borderId="27" xfId="0" applyNumberFormat="1" applyFont="1" applyFill="1" applyBorder="1" applyAlignment="1">
      <alignment horizontal="right"/>
    </xf>
    <xf numFmtId="42" fontId="4" fillId="0" borderId="2" xfId="2" applyNumberFormat="1" applyFont="1" applyBorder="1" applyAlignment="1">
      <alignment horizontal="center"/>
    </xf>
    <xf numFmtId="42" fontId="4" fillId="0" borderId="22" xfId="2" applyNumberFormat="1" applyFont="1" applyBorder="1" applyAlignment="1">
      <alignment horizontal="center"/>
    </xf>
    <xf numFmtId="164" fontId="4" fillId="0" borderId="19" xfId="2" applyNumberFormat="1" applyFont="1" applyBorder="1" applyAlignment="1">
      <alignment horizontal="right"/>
    </xf>
    <xf numFmtId="164" fontId="4" fillId="0" borderId="26" xfId="2" applyNumberFormat="1" applyFont="1" applyBorder="1" applyAlignment="1">
      <alignment horizontal="right"/>
    </xf>
    <xf numFmtId="164" fontId="4" fillId="0" borderId="7" xfId="2" applyNumberFormat="1" applyFont="1" applyBorder="1" applyAlignment="1">
      <alignment horizontal="right"/>
    </xf>
    <xf numFmtId="164" fontId="4" fillId="0" borderId="27" xfId="2" applyNumberFormat="1" applyFont="1" applyBorder="1" applyAlignment="1">
      <alignment horizontal="right"/>
    </xf>
    <xf numFmtId="165" fontId="3" fillId="8" borderId="2" xfId="2" applyNumberFormat="1" applyFont="1" applyFill="1" applyBorder="1" applyAlignment="1">
      <alignment horizontal="center"/>
    </xf>
    <xf numFmtId="165" fontId="3" fillId="8" borderId="22" xfId="2" applyNumberFormat="1" applyFont="1" applyFill="1" applyBorder="1" applyAlignment="1">
      <alignment horizontal="center"/>
    </xf>
    <xf numFmtId="0" fontId="3" fillId="8" borderId="2" xfId="0" applyFont="1" applyFill="1" applyBorder="1" applyAlignment="1">
      <alignment horizontal="center" vertical="center" wrapText="1"/>
    </xf>
    <xf numFmtId="0" fontId="3" fillId="8" borderId="22" xfId="0" applyFont="1" applyFill="1" applyBorder="1" applyAlignment="1">
      <alignment horizontal="center" vertical="center" wrapText="1"/>
    </xf>
    <xf numFmtId="164" fontId="3" fillId="8" borderId="7" xfId="2" applyNumberFormat="1" applyFont="1" applyFill="1" applyBorder="1" applyAlignment="1">
      <alignment horizontal="right"/>
    </xf>
    <xf numFmtId="164" fontId="3" fillId="8" borderId="27" xfId="2" applyNumberFormat="1" applyFont="1" applyFill="1" applyBorder="1" applyAlignment="1">
      <alignment horizontal="right"/>
    </xf>
    <xf numFmtId="164" fontId="3" fillId="8" borderId="19" xfId="2" applyNumberFormat="1" applyFont="1" applyFill="1" applyBorder="1" applyAlignment="1">
      <alignment horizontal="right"/>
    </xf>
    <xf numFmtId="164" fontId="3" fillId="8" borderId="26" xfId="2" applyNumberFormat="1" applyFont="1" applyFill="1" applyBorder="1" applyAlignment="1">
      <alignment horizontal="right"/>
    </xf>
    <xf numFmtId="0" fontId="4" fillId="0" borderId="2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164" fontId="3" fillId="8" borderId="2" xfId="2" applyNumberFormat="1" applyFont="1" applyFill="1" applyBorder="1" applyAlignment="1">
      <alignment horizontal="center"/>
    </xf>
    <xf numFmtId="164" fontId="3" fillId="8" borderId="22" xfId="2" applyNumberFormat="1" applyFont="1" applyFill="1" applyBorder="1" applyAlignment="1">
      <alignment horizontal="center"/>
    </xf>
    <xf numFmtId="164" fontId="3" fillId="8" borderId="0" xfId="2" applyNumberFormat="1" applyFont="1" applyFill="1" applyBorder="1" applyAlignment="1">
      <alignment horizontal="center"/>
    </xf>
    <xf numFmtId="164" fontId="3" fillId="8" borderId="28" xfId="2" applyNumberFormat="1" applyFont="1" applyFill="1" applyBorder="1" applyAlignment="1">
      <alignment horizontal="center"/>
    </xf>
    <xf numFmtId="164" fontId="3" fillId="8" borderId="25" xfId="2" applyNumberFormat="1" applyFont="1" applyFill="1" applyBorder="1" applyAlignment="1">
      <alignment horizontal="center"/>
    </xf>
    <xf numFmtId="164" fontId="3" fillId="8" borderId="26" xfId="2" applyNumberFormat="1" applyFont="1" applyFill="1" applyBorder="1" applyAlignment="1">
      <alignment horizontal="center"/>
    </xf>
    <xf numFmtId="164" fontId="3" fillId="8" borderId="17" xfId="2" applyNumberFormat="1" applyFont="1" applyFill="1" applyBorder="1" applyAlignment="1">
      <alignment horizontal="center"/>
    </xf>
  </cellXfs>
  <cellStyles count="5">
    <cellStyle name="Currency" xfId="2" builtinId="4"/>
    <cellStyle name="Normal" xfId="0" builtinId="0"/>
    <cellStyle name="Normal 2" xfId="1"/>
    <cellStyle name="Normal 3" xfId="3"/>
    <cellStyle name="Percent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2</xdr:row>
      <xdr:rowOff>123825</xdr:rowOff>
    </xdr:from>
    <xdr:to>
      <xdr:col>39</xdr:col>
      <xdr:colOff>144117</xdr:colOff>
      <xdr:row>4</xdr:row>
      <xdr:rowOff>142875</xdr:rowOff>
    </xdr:to>
    <xdr:pic>
      <xdr:nvPicPr>
        <xdr:cNvPr id="2" name="Picture 1" descr="http://www.sportingpulse.com/pics/headers/752/header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10100" y="447675"/>
          <a:ext cx="9486900" cy="1143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X45"/>
  <sheetViews>
    <sheetView tabSelected="1" topLeftCell="A5" zoomScaleNormal="100" workbookViewId="0">
      <pane xSplit="2" ySplit="6" topLeftCell="C11" activePane="bottomRight" state="frozen"/>
      <selection activeCell="A5" sqref="A5"/>
      <selection pane="topRight" activeCell="C5" sqref="C5"/>
      <selection pane="bottomLeft" activeCell="A11" sqref="A11"/>
      <selection pane="bottomRight" activeCell="I10" sqref="I10"/>
    </sheetView>
  </sheetViews>
  <sheetFormatPr defaultRowHeight="12.75" x14ac:dyDescent="0.2"/>
  <cols>
    <col min="1" max="1" width="5.5703125" style="1" customWidth="1"/>
    <col min="2" max="2" width="26.7109375" style="1" customWidth="1"/>
    <col min="3" max="3" width="3.7109375" style="1" customWidth="1"/>
    <col min="4" max="7" width="4.42578125" style="1" customWidth="1"/>
    <col min="8" max="8" width="4.85546875" style="1" customWidth="1"/>
    <col min="9" max="10" width="4.42578125" style="1" customWidth="1"/>
    <col min="11" max="11" width="4.7109375" style="1" customWidth="1"/>
    <col min="12" max="20" width="5" style="1" customWidth="1"/>
    <col min="21" max="21" width="5.140625" style="1" customWidth="1"/>
    <col min="22" max="22" width="4.85546875" style="1" customWidth="1"/>
    <col min="23" max="23" width="5" style="1" customWidth="1"/>
    <col min="24" max="39" width="4.7109375" style="1" customWidth="1"/>
    <col min="40" max="41" width="4.85546875" style="1" customWidth="1"/>
    <col min="42" max="43" width="5" style="1" bestFit="1" customWidth="1"/>
    <col min="44" max="44" width="5.28515625" style="1" customWidth="1"/>
    <col min="45" max="45" width="4.5703125" style="1" hidden="1" customWidth="1"/>
    <col min="46" max="46" width="5" style="1" bestFit="1" customWidth="1"/>
    <col min="47" max="47" width="5.140625" style="1" customWidth="1"/>
    <col min="48" max="48" width="4.42578125" style="1" customWidth="1"/>
    <col min="49" max="49" width="5" style="1" customWidth="1"/>
    <col min="50" max="54" width="5.140625" style="1" customWidth="1"/>
    <col min="55" max="16384" width="9.140625" style="1"/>
  </cols>
  <sheetData>
    <row r="3" spans="1:50" ht="21.75" thickBot="1" x14ac:dyDescent="0.4">
      <c r="B3" s="192" t="s">
        <v>67</v>
      </c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192"/>
      <c r="R3" s="192"/>
      <c r="S3" s="192"/>
      <c r="T3" s="192"/>
      <c r="U3" s="192"/>
      <c r="V3" s="192"/>
      <c r="W3" s="192"/>
      <c r="X3" s="192"/>
      <c r="Y3" s="192"/>
      <c r="Z3" s="192"/>
      <c r="AA3" s="192"/>
      <c r="AB3" s="192"/>
      <c r="AC3" s="192"/>
      <c r="AD3" s="192"/>
      <c r="AE3" s="192"/>
      <c r="AF3" s="192"/>
      <c r="AG3" s="192"/>
      <c r="AH3" s="192"/>
      <c r="AI3" s="192"/>
      <c r="AJ3" s="192"/>
      <c r="AK3" s="192"/>
      <c r="AL3" s="192"/>
      <c r="AM3" s="192"/>
      <c r="AN3" s="192"/>
      <c r="AO3" s="192"/>
      <c r="AP3" s="192"/>
      <c r="AQ3" s="192"/>
      <c r="AR3" s="192"/>
      <c r="AS3" s="192"/>
      <c r="AT3" s="192"/>
    </row>
    <row r="4" spans="1:50" ht="66.75" customHeight="1" thickTop="1" x14ac:dyDescent="0.35">
      <c r="B4" s="76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75"/>
      <c r="AR4" s="75"/>
      <c r="AS4" s="75"/>
      <c r="AT4" s="77"/>
    </row>
    <row r="5" spans="1:50" ht="27" x14ac:dyDescent="0.2">
      <c r="B5" s="8"/>
      <c r="C5" s="9" t="s">
        <v>15</v>
      </c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73"/>
      <c r="AQ5" s="73"/>
      <c r="AR5" s="73"/>
      <c r="AS5" s="139"/>
      <c r="AT5" s="10" t="s">
        <v>3</v>
      </c>
      <c r="AX5" s="74"/>
    </row>
    <row r="6" spans="1:50" ht="19.5" customHeight="1" x14ac:dyDescent="0.2">
      <c r="B6" s="8"/>
      <c r="C6" s="9"/>
      <c r="D6" s="39"/>
      <c r="E6" s="39"/>
      <c r="F6" s="39"/>
      <c r="G6" s="39"/>
      <c r="H6" s="148"/>
      <c r="I6" s="78"/>
      <c r="J6" s="40"/>
      <c r="K6" s="78"/>
      <c r="L6" s="78"/>
      <c r="M6" s="153"/>
      <c r="N6" s="40"/>
      <c r="O6" s="78"/>
      <c r="P6" s="78"/>
      <c r="Q6" s="78"/>
      <c r="R6" s="153"/>
      <c r="S6" s="153"/>
      <c r="T6" s="153"/>
      <c r="U6" s="41"/>
      <c r="V6" s="41"/>
      <c r="W6" s="41"/>
      <c r="X6" s="41"/>
      <c r="Y6" s="41"/>
      <c r="Z6" s="41"/>
      <c r="AA6" s="41"/>
      <c r="AB6" s="42"/>
      <c r="AC6" s="42"/>
      <c r="AD6" s="41"/>
      <c r="AE6" s="40"/>
      <c r="AF6" s="42"/>
      <c r="AG6" s="41"/>
      <c r="AH6" s="41"/>
      <c r="AI6" s="42"/>
      <c r="AJ6" s="42"/>
      <c r="AK6" s="42"/>
      <c r="AL6" s="42"/>
      <c r="AM6" s="41"/>
      <c r="AN6" s="40"/>
      <c r="AO6" s="44"/>
      <c r="AP6" s="44"/>
      <c r="AQ6" s="44"/>
      <c r="AR6" s="44"/>
      <c r="AS6" s="140" t="s">
        <v>55</v>
      </c>
      <c r="AT6" s="10"/>
    </row>
    <row r="7" spans="1:50" ht="50.25" customHeight="1" x14ac:dyDescent="0.2">
      <c r="B7" s="66" t="s">
        <v>77</v>
      </c>
      <c r="C7" s="9"/>
      <c r="D7" s="85" t="s">
        <v>44</v>
      </c>
      <c r="E7" s="85" t="s">
        <v>44</v>
      </c>
      <c r="F7" s="85" t="s">
        <v>44</v>
      </c>
      <c r="G7" s="85" t="s">
        <v>44</v>
      </c>
      <c r="H7" s="149" t="s">
        <v>17</v>
      </c>
      <c r="I7" s="86" t="s">
        <v>58</v>
      </c>
      <c r="J7" s="90" t="s">
        <v>18</v>
      </c>
      <c r="K7" s="86" t="s">
        <v>59</v>
      </c>
      <c r="L7" s="86" t="s">
        <v>60</v>
      </c>
      <c r="M7" s="154" t="s">
        <v>56</v>
      </c>
      <c r="N7" s="90" t="s">
        <v>18</v>
      </c>
      <c r="O7" s="86" t="s">
        <v>61</v>
      </c>
      <c r="P7" s="86" t="s">
        <v>62</v>
      </c>
      <c r="Q7" s="86" t="s">
        <v>65</v>
      </c>
      <c r="R7" s="154" t="s">
        <v>57</v>
      </c>
      <c r="S7" s="154" t="s">
        <v>57</v>
      </c>
      <c r="T7" s="154" t="s">
        <v>57</v>
      </c>
      <c r="U7" s="43" t="s">
        <v>26</v>
      </c>
      <c r="V7" s="43" t="s">
        <v>27</v>
      </c>
      <c r="W7" s="43" t="s">
        <v>28</v>
      </c>
      <c r="X7" s="43" t="s">
        <v>29</v>
      </c>
      <c r="Y7" s="43" t="s">
        <v>30</v>
      </c>
      <c r="Z7" s="43" t="s">
        <v>31</v>
      </c>
      <c r="AA7" s="43" t="s">
        <v>32</v>
      </c>
      <c r="AB7" s="43" t="s">
        <v>33</v>
      </c>
      <c r="AC7" s="43" t="s">
        <v>34</v>
      </c>
      <c r="AD7" s="43" t="s">
        <v>35</v>
      </c>
      <c r="AE7" s="90" t="s">
        <v>18</v>
      </c>
      <c r="AF7" s="43" t="s">
        <v>36</v>
      </c>
      <c r="AG7" s="43" t="s">
        <v>37</v>
      </c>
      <c r="AH7" s="43" t="s">
        <v>38</v>
      </c>
      <c r="AI7" s="43" t="s">
        <v>39</v>
      </c>
      <c r="AJ7" s="43" t="s">
        <v>40</v>
      </c>
      <c r="AK7" s="43" t="s">
        <v>41</v>
      </c>
      <c r="AL7" s="43" t="s">
        <v>42</v>
      </c>
      <c r="AM7" s="43" t="s">
        <v>43</v>
      </c>
      <c r="AN7" s="90"/>
      <c r="AO7" s="45" t="s">
        <v>52</v>
      </c>
      <c r="AP7" s="45" t="s">
        <v>53</v>
      </c>
      <c r="AQ7" s="45" t="s">
        <v>54</v>
      </c>
      <c r="AR7" s="45" t="s">
        <v>45</v>
      </c>
      <c r="AS7" s="37"/>
      <c r="AT7" s="11"/>
    </row>
    <row r="8" spans="1:50" x14ac:dyDescent="0.2">
      <c r="B8" s="62" t="s">
        <v>47</v>
      </c>
      <c r="C8" s="9"/>
      <c r="D8" s="34">
        <v>1</v>
      </c>
      <c r="E8" s="34">
        <f>D8+1</f>
        <v>2</v>
      </c>
      <c r="F8" s="34">
        <f t="shared" ref="F8:H8" si="0">E8+1</f>
        <v>3</v>
      </c>
      <c r="G8" s="34">
        <f t="shared" ref="G8" si="1">F8+1</f>
        <v>4</v>
      </c>
      <c r="H8" s="34">
        <f t="shared" si="0"/>
        <v>5</v>
      </c>
      <c r="I8" s="34">
        <f>H8+1</f>
        <v>6</v>
      </c>
      <c r="J8" s="33"/>
      <c r="K8" s="34">
        <f>I8+1</f>
        <v>7</v>
      </c>
      <c r="L8" s="34">
        <f t="shared" ref="L8:AD8" si="2">K8+1</f>
        <v>8</v>
      </c>
      <c r="M8" s="34">
        <f t="shared" si="2"/>
        <v>9</v>
      </c>
      <c r="N8" s="33"/>
      <c r="O8" s="34">
        <f>M8+1</f>
        <v>10</v>
      </c>
      <c r="P8" s="34">
        <f t="shared" si="2"/>
        <v>11</v>
      </c>
      <c r="Q8" s="34">
        <f t="shared" si="2"/>
        <v>12</v>
      </c>
      <c r="R8" s="34">
        <f t="shared" si="2"/>
        <v>13</v>
      </c>
      <c r="S8" s="34">
        <f t="shared" si="2"/>
        <v>14</v>
      </c>
      <c r="T8" s="34">
        <v>15</v>
      </c>
      <c r="U8" s="34">
        <v>16</v>
      </c>
      <c r="V8" s="34">
        <f t="shared" si="2"/>
        <v>17</v>
      </c>
      <c r="W8" s="34">
        <f t="shared" si="2"/>
        <v>18</v>
      </c>
      <c r="X8" s="34">
        <f t="shared" si="2"/>
        <v>19</v>
      </c>
      <c r="Y8" s="34">
        <f t="shared" si="2"/>
        <v>20</v>
      </c>
      <c r="Z8" s="34">
        <f t="shared" si="2"/>
        <v>21</v>
      </c>
      <c r="AA8" s="34">
        <f t="shared" si="2"/>
        <v>22</v>
      </c>
      <c r="AB8" s="34">
        <f t="shared" si="2"/>
        <v>23</v>
      </c>
      <c r="AC8" s="34">
        <f t="shared" si="2"/>
        <v>24</v>
      </c>
      <c r="AD8" s="34">
        <f t="shared" si="2"/>
        <v>25</v>
      </c>
      <c r="AE8" s="33"/>
      <c r="AF8" s="34">
        <f>AD8+1</f>
        <v>26</v>
      </c>
      <c r="AG8" s="34">
        <f t="shared" ref="AG8:AI8" si="3">AF8+1</f>
        <v>27</v>
      </c>
      <c r="AH8" s="34">
        <f t="shared" si="3"/>
        <v>28</v>
      </c>
      <c r="AI8" s="34">
        <f t="shared" si="3"/>
        <v>29</v>
      </c>
      <c r="AJ8" s="34">
        <f t="shared" ref="AJ8" si="4">AI8+1</f>
        <v>30</v>
      </c>
      <c r="AK8" s="34">
        <f t="shared" ref="AK8" si="5">AJ8+1</f>
        <v>31</v>
      </c>
      <c r="AL8" s="34">
        <f t="shared" ref="AL8" si="6">AK8+1</f>
        <v>32</v>
      </c>
      <c r="AM8" s="34">
        <f t="shared" ref="AM8" si="7">AL8+1</f>
        <v>33</v>
      </c>
      <c r="AN8" s="33"/>
      <c r="AO8" s="34">
        <f>AM8+1</f>
        <v>34</v>
      </c>
      <c r="AP8" s="34">
        <f>AO8+1</f>
        <v>35</v>
      </c>
      <c r="AQ8" s="34">
        <f t="shared" ref="AQ8" si="8">AP8+1</f>
        <v>36</v>
      </c>
      <c r="AR8" s="34">
        <f t="shared" ref="AR8" si="9">AQ8+1</f>
        <v>37</v>
      </c>
      <c r="AS8" s="35"/>
      <c r="AT8" s="11"/>
    </row>
    <row r="9" spans="1:50" x14ac:dyDescent="0.2">
      <c r="B9" s="101" t="s">
        <v>71</v>
      </c>
      <c r="C9" s="102"/>
      <c r="D9" s="36" t="s">
        <v>72</v>
      </c>
      <c r="E9" s="36" t="s">
        <v>68</v>
      </c>
      <c r="F9" s="36"/>
      <c r="G9" s="36"/>
      <c r="H9" s="36"/>
      <c r="I9" s="36"/>
      <c r="J9" s="103"/>
      <c r="K9" s="36"/>
      <c r="L9" s="36"/>
      <c r="M9" s="36"/>
      <c r="N9" s="103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103"/>
      <c r="AF9" s="36"/>
      <c r="AG9" s="36"/>
      <c r="AH9" s="36"/>
      <c r="AI9" s="36"/>
      <c r="AJ9" s="36"/>
      <c r="AK9" s="36"/>
      <c r="AL9" s="36"/>
      <c r="AM9" s="36"/>
      <c r="AN9" s="103"/>
      <c r="AO9" s="37"/>
      <c r="AP9" s="37"/>
      <c r="AQ9" s="37"/>
      <c r="AR9" s="37"/>
      <c r="AS9" s="37"/>
      <c r="AT9" s="24"/>
    </row>
    <row r="10" spans="1:50" ht="25.5" customHeight="1" thickBot="1" x14ac:dyDescent="0.25">
      <c r="B10" s="69" t="s">
        <v>49</v>
      </c>
      <c r="C10" s="70"/>
      <c r="D10" s="71" t="s">
        <v>13</v>
      </c>
      <c r="E10" s="71" t="s">
        <v>63</v>
      </c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2"/>
      <c r="AN10" s="71"/>
      <c r="AO10" s="72"/>
      <c r="AP10" s="72"/>
      <c r="AQ10" s="72"/>
      <c r="AR10" s="72"/>
      <c r="AS10" s="72"/>
      <c r="AT10" s="18"/>
    </row>
    <row r="11" spans="1:50" ht="20.100000000000001" customHeight="1" thickTop="1" x14ac:dyDescent="0.2">
      <c r="A11" s="141">
        <v>1</v>
      </c>
      <c r="B11" s="142" t="s">
        <v>70</v>
      </c>
      <c r="C11" s="145"/>
      <c r="D11" s="82"/>
      <c r="E11" s="82"/>
      <c r="F11" s="82"/>
      <c r="G11" s="82"/>
      <c r="H11" s="150"/>
      <c r="I11" s="79"/>
      <c r="J11" s="87"/>
      <c r="K11" s="79"/>
      <c r="L11" s="79"/>
      <c r="M11" s="155"/>
      <c r="N11" s="87"/>
      <c r="O11" s="79"/>
      <c r="P11" s="79"/>
      <c r="Q11" s="79"/>
      <c r="R11" s="155"/>
      <c r="S11" s="155"/>
      <c r="T11" s="155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87"/>
      <c r="AF11" s="67"/>
      <c r="AG11" s="67"/>
      <c r="AH11" s="67"/>
      <c r="AI11" s="67"/>
      <c r="AJ11" s="67"/>
      <c r="AK11" s="67"/>
      <c r="AL11" s="67"/>
      <c r="AM11" s="67"/>
      <c r="AN11" s="87"/>
      <c r="AO11" s="131"/>
      <c r="AP11" s="131"/>
      <c r="AQ11" s="131"/>
      <c r="AR11" s="131"/>
      <c r="AS11" s="68">
        <f t="shared" ref="AS11:AS23" si="10">COUNTA(D11:AQ11)-COUNTIF(D11:AQ11,"DNP")</f>
        <v>0</v>
      </c>
      <c r="AT11" s="128">
        <f t="shared" ref="AT11:AT23" si="11">C11</f>
        <v>0</v>
      </c>
      <c r="AU11" s="60">
        <f>COUNTIF($D$31:$AR$32,AT11)</f>
        <v>0</v>
      </c>
    </row>
    <row r="12" spans="1:50" ht="20.100000000000001" customHeight="1" x14ac:dyDescent="0.2">
      <c r="A12" s="141">
        <v>2</v>
      </c>
      <c r="B12" s="142" t="s">
        <v>70</v>
      </c>
      <c r="C12" s="146"/>
      <c r="D12" s="83"/>
      <c r="E12" s="82"/>
      <c r="F12" s="83"/>
      <c r="G12" s="83"/>
      <c r="H12" s="151"/>
      <c r="I12" s="80"/>
      <c r="J12" s="88"/>
      <c r="K12" s="80"/>
      <c r="L12" s="80"/>
      <c r="M12" s="156"/>
      <c r="N12" s="88"/>
      <c r="O12" s="80"/>
      <c r="P12" s="80"/>
      <c r="Q12" s="80"/>
      <c r="R12" s="156"/>
      <c r="S12" s="156"/>
      <c r="T12" s="156"/>
      <c r="U12" s="63"/>
      <c r="V12" s="63"/>
      <c r="W12" s="67"/>
      <c r="X12" s="67"/>
      <c r="Y12" s="67"/>
      <c r="Z12" s="67"/>
      <c r="AA12" s="67"/>
      <c r="AB12" s="67"/>
      <c r="AC12" s="67"/>
      <c r="AD12" s="67"/>
      <c r="AE12" s="88"/>
      <c r="AF12" s="67"/>
      <c r="AG12" s="67"/>
      <c r="AH12" s="67"/>
      <c r="AI12" s="67"/>
      <c r="AJ12" s="67"/>
      <c r="AK12" s="67"/>
      <c r="AL12" s="67"/>
      <c r="AM12" s="67"/>
      <c r="AN12" s="88"/>
      <c r="AO12" s="131"/>
      <c r="AP12" s="131"/>
      <c r="AQ12" s="131"/>
      <c r="AR12" s="131"/>
      <c r="AS12" s="35">
        <f t="shared" si="10"/>
        <v>0</v>
      </c>
      <c r="AT12" s="129">
        <f t="shared" si="11"/>
        <v>0</v>
      </c>
      <c r="AU12" s="60">
        <f>COUNTIF($D$31:$AR$32,AT12)</f>
        <v>0</v>
      </c>
    </row>
    <row r="13" spans="1:50" ht="20.100000000000001" customHeight="1" x14ac:dyDescent="0.2">
      <c r="A13" s="141">
        <v>3</v>
      </c>
      <c r="B13" s="142" t="s">
        <v>70</v>
      </c>
      <c r="C13" s="146"/>
      <c r="D13" s="83"/>
      <c r="E13" s="82"/>
      <c r="F13" s="83"/>
      <c r="G13" s="83"/>
      <c r="H13" s="151"/>
      <c r="I13" s="80"/>
      <c r="J13" s="88"/>
      <c r="K13" s="80"/>
      <c r="L13" s="80"/>
      <c r="M13" s="156"/>
      <c r="N13" s="88"/>
      <c r="O13" s="80"/>
      <c r="P13" s="80"/>
      <c r="Q13" s="80"/>
      <c r="R13" s="156"/>
      <c r="S13" s="156"/>
      <c r="T13" s="156"/>
      <c r="U13" s="63"/>
      <c r="V13" s="63"/>
      <c r="W13" s="67"/>
      <c r="X13" s="67"/>
      <c r="Y13" s="67"/>
      <c r="Z13" s="67"/>
      <c r="AA13" s="67"/>
      <c r="AB13" s="67"/>
      <c r="AC13" s="67"/>
      <c r="AD13" s="67"/>
      <c r="AE13" s="88"/>
      <c r="AF13" s="67"/>
      <c r="AG13" s="67"/>
      <c r="AH13" s="67"/>
      <c r="AI13" s="67"/>
      <c r="AJ13" s="67"/>
      <c r="AK13" s="67"/>
      <c r="AL13" s="67"/>
      <c r="AM13" s="67"/>
      <c r="AN13" s="88"/>
      <c r="AO13" s="131"/>
      <c r="AP13" s="131"/>
      <c r="AQ13" s="131"/>
      <c r="AR13" s="131"/>
      <c r="AS13" s="35">
        <f t="shared" si="10"/>
        <v>0</v>
      </c>
      <c r="AT13" s="129">
        <f t="shared" si="11"/>
        <v>0</v>
      </c>
      <c r="AU13" s="60">
        <f>COUNTIF($D$31:$AR$32,AT13)</f>
        <v>0</v>
      </c>
    </row>
    <row r="14" spans="1:50" ht="20.100000000000001" customHeight="1" x14ac:dyDescent="0.2">
      <c r="A14" s="141">
        <v>4</v>
      </c>
      <c r="B14" s="142" t="s">
        <v>70</v>
      </c>
      <c r="C14" s="146"/>
      <c r="D14" s="83"/>
      <c r="E14" s="82"/>
      <c r="F14" s="83"/>
      <c r="G14" s="83"/>
      <c r="H14" s="151"/>
      <c r="I14" s="80"/>
      <c r="J14" s="88"/>
      <c r="K14" s="80"/>
      <c r="L14" s="80"/>
      <c r="M14" s="156"/>
      <c r="N14" s="88"/>
      <c r="O14" s="80"/>
      <c r="P14" s="80"/>
      <c r="Q14" s="80"/>
      <c r="R14" s="156"/>
      <c r="S14" s="156"/>
      <c r="T14" s="156"/>
      <c r="U14" s="63"/>
      <c r="V14" s="63"/>
      <c r="W14" s="67"/>
      <c r="X14" s="67"/>
      <c r="Y14" s="67"/>
      <c r="Z14" s="67"/>
      <c r="AA14" s="67"/>
      <c r="AB14" s="67"/>
      <c r="AC14" s="67"/>
      <c r="AD14" s="67"/>
      <c r="AE14" s="88"/>
      <c r="AF14" s="67"/>
      <c r="AG14" s="67"/>
      <c r="AH14" s="67"/>
      <c r="AI14" s="67"/>
      <c r="AJ14" s="67"/>
      <c r="AK14" s="67"/>
      <c r="AL14" s="67"/>
      <c r="AM14" s="67"/>
      <c r="AN14" s="88"/>
      <c r="AO14" s="131"/>
      <c r="AP14" s="131"/>
      <c r="AQ14" s="131"/>
      <c r="AR14" s="131"/>
      <c r="AS14" s="35"/>
      <c r="AT14" s="129"/>
      <c r="AU14" s="60"/>
    </row>
    <row r="15" spans="1:50" ht="20.100000000000001" customHeight="1" x14ac:dyDescent="0.2">
      <c r="A15" s="141">
        <v>5</v>
      </c>
      <c r="B15" s="142" t="s">
        <v>70</v>
      </c>
      <c r="C15" s="146"/>
      <c r="D15" s="83"/>
      <c r="E15" s="82"/>
      <c r="F15" s="83"/>
      <c r="G15" s="83"/>
      <c r="H15" s="151"/>
      <c r="I15" s="80"/>
      <c r="J15" s="88"/>
      <c r="K15" s="80"/>
      <c r="L15" s="80"/>
      <c r="M15" s="156"/>
      <c r="N15" s="88"/>
      <c r="O15" s="80"/>
      <c r="P15" s="80"/>
      <c r="Q15" s="80"/>
      <c r="R15" s="156"/>
      <c r="S15" s="156"/>
      <c r="T15" s="156"/>
      <c r="U15" s="63"/>
      <c r="V15" s="63"/>
      <c r="W15" s="67"/>
      <c r="X15" s="67"/>
      <c r="Y15" s="67"/>
      <c r="Z15" s="67"/>
      <c r="AA15" s="67"/>
      <c r="AB15" s="67"/>
      <c r="AC15" s="67"/>
      <c r="AD15" s="67"/>
      <c r="AE15" s="88"/>
      <c r="AF15" s="67"/>
      <c r="AG15" s="67"/>
      <c r="AH15" s="67"/>
      <c r="AI15" s="67"/>
      <c r="AJ15" s="67"/>
      <c r="AK15" s="67"/>
      <c r="AL15" s="67"/>
      <c r="AM15" s="67"/>
      <c r="AN15" s="88"/>
      <c r="AO15" s="131"/>
      <c r="AP15" s="131"/>
      <c r="AQ15" s="131"/>
      <c r="AR15" s="131"/>
      <c r="AS15" s="35"/>
      <c r="AT15" s="129"/>
      <c r="AU15" s="60"/>
    </row>
    <row r="16" spans="1:50" ht="20.100000000000001" customHeight="1" x14ac:dyDescent="0.2">
      <c r="A16" s="141">
        <v>6</v>
      </c>
      <c r="B16" s="142" t="s">
        <v>70</v>
      </c>
      <c r="C16" s="146"/>
      <c r="D16" s="83"/>
      <c r="E16" s="82"/>
      <c r="F16" s="83"/>
      <c r="G16" s="83"/>
      <c r="H16" s="151"/>
      <c r="I16" s="80"/>
      <c r="J16" s="88"/>
      <c r="K16" s="80"/>
      <c r="L16" s="80"/>
      <c r="M16" s="156"/>
      <c r="N16" s="88"/>
      <c r="O16" s="80"/>
      <c r="P16" s="80"/>
      <c r="Q16" s="80"/>
      <c r="R16" s="156"/>
      <c r="S16" s="156"/>
      <c r="T16" s="156"/>
      <c r="U16" s="63"/>
      <c r="V16" s="63"/>
      <c r="W16" s="67"/>
      <c r="X16" s="67"/>
      <c r="Y16" s="67"/>
      <c r="Z16" s="67"/>
      <c r="AA16" s="67"/>
      <c r="AB16" s="67"/>
      <c r="AC16" s="67"/>
      <c r="AD16" s="67"/>
      <c r="AE16" s="88"/>
      <c r="AF16" s="67"/>
      <c r="AG16" s="67"/>
      <c r="AH16" s="67"/>
      <c r="AI16" s="67"/>
      <c r="AJ16" s="67"/>
      <c r="AK16" s="67"/>
      <c r="AL16" s="67"/>
      <c r="AM16" s="67"/>
      <c r="AN16" s="88"/>
      <c r="AO16" s="131"/>
      <c r="AP16" s="131"/>
      <c r="AQ16" s="131"/>
      <c r="AR16" s="131"/>
      <c r="AS16" s="35"/>
      <c r="AT16" s="129"/>
      <c r="AU16" s="60"/>
    </row>
    <row r="17" spans="1:48" ht="20.100000000000001" customHeight="1" x14ac:dyDescent="0.2">
      <c r="A17" s="141">
        <v>7</v>
      </c>
      <c r="B17" s="142" t="s">
        <v>70</v>
      </c>
      <c r="C17" s="146"/>
      <c r="D17" s="83"/>
      <c r="E17" s="82"/>
      <c r="F17" s="83"/>
      <c r="G17" s="83"/>
      <c r="H17" s="151"/>
      <c r="I17" s="80"/>
      <c r="J17" s="88"/>
      <c r="K17" s="80"/>
      <c r="L17" s="80"/>
      <c r="M17" s="156"/>
      <c r="N17" s="88"/>
      <c r="O17" s="80"/>
      <c r="P17" s="80"/>
      <c r="Q17" s="80"/>
      <c r="R17" s="156"/>
      <c r="S17" s="156"/>
      <c r="T17" s="156"/>
      <c r="U17" s="63"/>
      <c r="V17" s="63"/>
      <c r="W17" s="67"/>
      <c r="X17" s="67"/>
      <c r="Y17" s="67"/>
      <c r="Z17" s="67"/>
      <c r="AA17" s="67"/>
      <c r="AB17" s="67"/>
      <c r="AC17" s="67"/>
      <c r="AD17" s="67"/>
      <c r="AE17" s="88"/>
      <c r="AF17" s="67"/>
      <c r="AG17" s="67"/>
      <c r="AH17" s="67"/>
      <c r="AI17" s="67"/>
      <c r="AJ17" s="67"/>
      <c r="AK17" s="67"/>
      <c r="AL17" s="67"/>
      <c r="AM17" s="67"/>
      <c r="AN17" s="88"/>
      <c r="AO17" s="131"/>
      <c r="AP17" s="131"/>
      <c r="AQ17" s="131"/>
      <c r="AR17" s="131"/>
      <c r="AS17" s="35"/>
      <c r="AT17" s="129"/>
      <c r="AU17" s="60"/>
    </row>
    <row r="18" spans="1:48" ht="20.100000000000001" customHeight="1" x14ac:dyDescent="0.2">
      <c r="A18" s="141">
        <v>8</v>
      </c>
      <c r="B18" s="142" t="s">
        <v>70</v>
      </c>
      <c r="C18" s="146"/>
      <c r="D18" s="83"/>
      <c r="E18" s="82"/>
      <c r="F18" s="83"/>
      <c r="G18" s="83"/>
      <c r="H18" s="151"/>
      <c r="I18" s="80"/>
      <c r="J18" s="88"/>
      <c r="K18" s="80"/>
      <c r="L18" s="80"/>
      <c r="M18" s="156"/>
      <c r="N18" s="88"/>
      <c r="O18" s="80"/>
      <c r="P18" s="80"/>
      <c r="Q18" s="80"/>
      <c r="R18" s="156"/>
      <c r="S18" s="156"/>
      <c r="T18" s="156"/>
      <c r="U18" s="63"/>
      <c r="V18" s="63"/>
      <c r="W18" s="67"/>
      <c r="X18" s="67"/>
      <c r="Y18" s="67"/>
      <c r="Z18" s="67"/>
      <c r="AA18" s="67"/>
      <c r="AB18" s="67"/>
      <c r="AC18" s="67"/>
      <c r="AD18" s="67"/>
      <c r="AE18" s="88"/>
      <c r="AF18" s="67"/>
      <c r="AG18" s="67"/>
      <c r="AH18" s="67"/>
      <c r="AI18" s="67"/>
      <c r="AJ18" s="67"/>
      <c r="AK18" s="67"/>
      <c r="AL18" s="67"/>
      <c r="AM18" s="67"/>
      <c r="AN18" s="88"/>
      <c r="AO18" s="131"/>
      <c r="AP18" s="131"/>
      <c r="AQ18" s="131"/>
      <c r="AR18" s="131"/>
      <c r="AS18" s="35"/>
      <c r="AT18" s="129"/>
      <c r="AU18" s="60"/>
    </row>
    <row r="19" spans="1:48" ht="20.100000000000001" customHeight="1" x14ac:dyDescent="0.2">
      <c r="A19" s="141">
        <v>9</v>
      </c>
      <c r="B19" s="142" t="s">
        <v>70</v>
      </c>
      <c r="C19" s="146"/>
      <c r="D19" s="83"/>
      <c r="E19" s="82"/>
      <c r="F19" s="83"/>
      <c r="G19" s="83"/>
      <c r="H19" s="151"/>
      <c r="I19" s="80"/>
      <c r="J19" s="88"/>
      <c r="K19" s="80"/>
      <c r="L19" s="80"/>
      <c r="M19" s="156"/>
      <c r="N19" s="88"/>
      <c r="O19" s="80"/>
      <c r="P19" s="80"/>
      <c r="Q19" s="80"/>
      <c r="R19" s="156"/>
      <c r="S19" s="156"/>
      <c r="T19" s="156"/>
      <c r="U19" s="63"/>
      <c r="V19" s="63"/>
      <c r="W19" s="67"/>
      <c r="X19" s="67"/>
      <c r="Y19" s="67"/>
      <c r="Z19" s="67"/>
      <c r="AA19" s="67"/>
      <c r="AB19" s="67"/>
      <c r="AC19" s="67"/>
      <c r="AD19" s="67"/>
      <c r="AE19" s="88"/>
      <c r="AF19" s="67"/>
      <c r="AG19" s="67"/>
      <c r="AH19" s="67"/>
      <c r="AI19" s="67"/>
      <c r="AJ19" s="67"/>
      <c r="AK19" s="67"/>
      <c r="AL19" s="67"/>
      <c r="AM19" s="67"/>
      <c r="AN19" s="88"/>
      <c r="AO19" s="131"/>
      <c r="AP19" s="131"/>
      <c r="AQ19" s="131"/>
      <c r="AR19" s="131"/>
      <c r="AS19" s="35"/>
      <c r="AT19" s="129"/>
      <c r="AU19" s="60"/>
    </row>
    <row r="20" spans="1:48" ht="20.100000000000001" customHeight="1" x14ac:dyDescent="0.2">
      <c r="A20" s="141">
        <v>10</v>
      </c>
      <c r="B20" s="142" t="s">
        <v>70</v>
      </c>
      <c r="C20" s="146"/>
      <c r="D20" s="83"/>
      <c r="E20" s="82"/>
      <c r="F20" s="83"/>
      <c r="G20" s="83"/>
      <c r="H20" s="151"/>
      <c r="I20" s="80"/>
      <c r="J20" s="88"/>
      <c r="K20" s="80"/>
      <c r="L20" s="80"/>
      <c r="M20" s="156"/>
      <c r="N20" s="88"/>
      <c r="O20" s="80"/>
      <c r="P20" s="80"/>
      <c r="Q20" s="80"/>
      <c r="R20" s="156"/>
      <c r="S20" s="156"/>
      <c r="T20" s="156"/>
      <c r="U20" s="63"/>
      <c r="V20" s="63"/>
      <c r="W20" s="67"/>
      <c r="X20" s="67"/>
      <c r="Y20" s="67"/>
      <c r="Z20" s="67"/>
      <c r="AA20" s="67"/>
      <c r="AB20" s="67"/>
      <c r="AC20" s="67"/>
      <c r="AD20" s="67"/>
      <c r="AE20" s="88"/>
      <c r="AF20" s="67"/>
      <c r="AG20" s="67"/>
      <c r="AH20" s="67"/>
      <c r="AI20" s="67"/>
      <c r="AJ20" s="67"/>
      <c r="AK20" s="67"/>
      <c r="AL20" s="67"/>
      <c r="AM20" s="67"/>
      <c r="AN20" s="88"/>
      <c r="AO20" s="131"/>
      <c r="AP20" s="131"/>
      <c r="AQ20" s="131"/>
      <c r="AR20" s="131"/>
      <c r="AS20" s="35"/>
      <c r="AT20" s="129"/>
      <c r="AU20" s="60"/>
    </row>
    <row r="21" spans="1:48" ht="20.100000000000001" customHeight="1" x14ac:dyDescent="0.2">
      <c r="A21" s="141"/>
      <c r="B21" s="143"/>
      <c r="C21" s="146"/>
      <c r="D21" s="83"/>
      <c r="E21" s="82"/>
      <c r="F21" s="83"/>
      <c r="G21" s="83"/>
      <c r="H21" s="151"/>
      <c r="I21" s="80"/>
      <c r="J21" s="88"/>
      <c r="K21" s="80"/>
      <c r="L21" s="80"/>
      <c r="M21" s="156"/>
      <c r="N21" s="88"/>
      <c r="O21" s="80"/>
      <c r="P21" s="80"/>
      <c r="Q21" s="80"/>
      <c r="R21" s="156"/>
      <c r="S21" s="156"/>
      <c r="T21" s="156"/>
      <c r="U21" s="63"/>
      <c r="V21" s="63"/>
      <c r="W21" s="67"/>
      <c r="X21" s="67"/>
      <c r="Y21" s="67"/>
      <c r="Z21" s="67"/>
      <c r="AA21" s="67"/>
      <c r="AB21" s="67"/>
      <c r="AC21" s="67"/>
      <c r="AD21" s="67"/>
      <c r="AE21" s="88"/>
      <c r="AF21" s="67"/>
      <c r="AG21" s="67"/>
      <c r="AH21" s="67"/>
      <c r="AI21" s="67"/>
      <c r="AJ21" s="67"/>
      <c r="AK21" s="67"/>
      <c r="AL21" s="67"/>
      <c r="AM21" s="67"/>
      <c r="AN21" s="88"/>
      <c r="AO21" s="131"/>
      <c r="AP21" s="131"/>
      <c r="AQ21" s="131"/>
      <c r="AR21" s="131"/>
      <c r="AS21" s="35"/>
      <c r="AT21" s="129"/>
      <c r="AU21" s="60"/>
    </row>
    <row r="22" spans="1:48" ht="20.100000000000001" customHeight="1" x14ac:dyDescent="0.2">
      <c r="A22" s="141"/>
      <c r="B22" s="143"/>
      <c r="C22" s="146"/>
      <c r="D22" s="83"/>
      <c r="E22" s="82"/>
      <c r="F22" s="83"/>
      <c r="G22" s="83"/>
      <c r="H22" s="151"/>
      <c r="I22" s="80"/>
      <c r="J22" s="88"/>
      <c r="K22" s="80"/>
      <c r="L22" s="80"/>
      <c r="M22" s="156"/>
      <c r="N22" s="88"/>
      <c r="O22" s="80"/>
      <c r="P22" s="80"/>
      <c r="Q22" s="80"/>
      <c r="R22" s="156"/>
      <c r="S22" s="156"/>
      <c r="T22" s="156"/>
      <c r="U22" s="63"/>
      <c r="V22" s="63"/>
      <c r="W22" s="67"/>
      <c r="X22" s="67"/>
      <c r="Y22" s="67"/>
      <c r="Z22" s="67"/>
      <c r="AA22" s="67"/>
      <c r="AB22" s="67"/>
      <c r="AC22" s="67"/>
      <c r="AD22" s="67"/>
      <c r="AE22" s="88"/>
      <c r="AF22" s="67"/>
      <c r="AG22" s="67"/>
      <c r="AH22" s="67"/>
      <c r="AI22" s="67"/>
      <c r="AJ22" s="67"/>
      <c r="AK22" s="67"/>
      <c r="AL22" s="67"/>
      <c r="AM22" s="67"/>
      <c r="AN22" s="88"/>
      <c r="AO22" s="131"/>
      <c r="AP22" s="131"/>
      <c r="AQ22" s="131"/>
      <c r="AR22" s="131"/>
      <c r="AS22" s="35"/>
      <c r="AT22" s="129"/>
      <c r="AU22" s="60"/>
    </row>
    <row r="23" spans="1:48" ht="20.100000000000001" customHeight="1" thickBot="1" x14ac:dyDescent="0.25">
      <c r="A23" s="141"/>
      <c r="B23" s="144"/>
      <c r="C23" s="147"/>
      <c r="D23" s="84"/>
      <c r="E23" s="84"/>
      <c r="F23" s="84"/>
      <c r="G23" s="84"/>
      <c r="H23" s="152"/>
      <c r="I23" s="81"/>
      <c r="J23" s="89"/>
      <c r="K23" s="81"/>
      <c r="L23" s="81"/>
      <c r="M23" s="157"/>
      <c r="N23" s="89"/>
      <c r="O23" s="81"/>
      <c r="P23" s="81"/>
      <c r="Q23" s="81"/>
      <c r="R23" s="157"/>
      <c r="S23" s="157"/>
      <c r="T23" s="157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89"/>
      <c r="AF23" s="65"/>
      <c r="AG23" s="65"/>
      <c r="AH23" s="65"/>
      <c r="AI23" s="65"/>
      <c r="AJ23" s="65"/>
      <c r="AK23" s="65"/>
      <c r="AL23" s="65"/>
      <c r="AM23" s="65"/>
      <c r="AN23" s="89"/>
      <c r="AO23" s="132"/>
      <c r="AP23" s="132"/>
      <c r="AQ23" s="132"/>
      <c r="AR23" s="132"/>
      <c r="AS23" s="38">
        <f t="shared" si="10"/>
        <v>0</v>
      </c>
      <c r="AT23" s="130">
        <f t="shared" si="11"/>
        <v>0</v>
      </c>
      <c r="AU23" s="60">
        <f>COUNTIF($D$31:$AR$32,AT23)</f>
        <v>0</v>
      </c>
    </row>
    <row r="24" spans="1:48" s="6" customFormat="1" ht="18" customHeight="1" thickTop="1" x14ac:dyDescent="0.2">
      <c r="B24" s="14" t="s">
        <v>0</v>
      </c>
      <c r="C24" s="15"/>
      <c r="D24" s="15">
        <f t="shared" ref="D24:AQ24" si="12">SUM(D11:D23)</f>
        <v>0</v>
      </c>
      <c r="E24" s="15">
        <f t="shared" si="12"/>
        <v>0</v>
      </c>
      <c r="F24" s="15">
        <f t="shared" si="12"/>
        <v>0</v>
      </c>
      <c r="G24" s="15">
        <f t="shared" si="12"/>
        <v>0</v>
      </c>
      <c r="H24" s="15">
        <f t="shared" si="12"/>
        <v>0</v>
      </c>
      <c r="I24" s="15">
        <f t="shared" si="12"/>
        <v>0</v>
      </c>
      <c r="J24" s="15">
        <f t="shared" si="12"/>
        <v>0</v>
      </c>
      <c r="K24" s="15">
        <f t="shared" si="12"/>
        <v>0</v>
      </c>
      <c r="L24" s="15">
        <f t="shared" si="12"/>
        <v>0</v>
      </c>
      <c r="M24" s="15">
        <f t="shared" si="12"/>
        <v>0</v>
      </c>
      <c r="N24" s="15">
        <f t="shared" si="12"/>
        <v>0</v>
      </c>
      <c r="O24" s="15">
        <f t="shared" si="12"/>
        <v>0</v>
      </c>
      <c r="P24" s="15">
        <f t="shared" si="12"/>
        <v>0</v>
      </c>
      <c r="Q24" s="15">
        <f t="shared" si="12"/>
        <v>0</v>
      </c>
      <c r="R24" s="15">
        <f t="shared" si="12"/>
        <v>0</v>
      </c>
      <c r="S24" s="15">
        <f t="shared" si="12"/>
        <v>0</v>
      </c>
      <c r="T24" s="15">
        <f t="shared" si="12"/>
        <v>0</v>
      </c>
      <c r="U24" s="15">
        <f t="shared" si="12"/>
        <v>0</v>
      </c>
      <c r="V24" s="15">
        <f t="shared" si="12"/>
        <v>0</v>
      </c>
      <c r="W24" s="15">
        <f t="shared" si="12"/>
        <v>0</v>
      </c>
      <c r="X24" s="15">
        <f t="shared" si="12"/>
        <v>0</v>
      </c>
      <c r="Y24" s="15">
        <f t="shared" si="12"/>
        <v>0</v>
      </c>
      <c r="Z24" s="15">
        <f t="shared" si="12"/>
        <v>0</v>
      </c>
      <c r="AA24" s="15">
        <f t="shared" si="12"/>
        <v>0</v>
      </c>
      <c r="AB24" s="15">
        <f t="shared" si="12"/>
        <v>0</v>
      </c>
      <c r="AC24" s="15">
        <f t="shared" si="12"/>
        <v>0</v>
      </c>
      <c r="AD24" s="15">
        <f t="shared" si="12"/>
        <v>0</v>
      </c>
      <c r="AE24" s="15">
        <f t="shared" si="12"/>
        <v>0</v>
      </c>
      <c r="AF24" s="15">
        <f t="shared" si="12"/>
        <v>0</v>
      </c>
      <c r="AG24" s="15">
        <f t="shared" si="12"/>
        <v>0</v>
      </c>
      <c r="AH24" s="15">
        <f t="shared" si="12"/>
        <v>0</v>
      </c>
      <c r="AI24" s="15">
        <f t="shared" si="12"/>
        <v>0</v>
      </c>
      <c r="AJ24" s="15">
        <f t="shared" si="12"/>
        <v>0</v>
      </c>
      <c r="AK24" s="15">
        <f t="shared" si="12"/>
        <v>0</v>
      </c>
      <c r="AL24" s="15">
        <f t="shared" si="12"/>
        <v>0</v>
      </c>
      <c r="AM24" s="15">
        <f t="shared" si="12"/>
        <v>0</v>
      </c>
      <c r="AN24" s="15">
        <f t="shared" si="12"/>
        <v>0</v>
      </c>
      <c r="AO24" s="15">
        <f t="shared" si="12"/>
        <v>0</v>
      </c>
      <c r="AP24" s="15">
        <f t="shared" si="12"/>
        <v>0</v>
      </c>
      <c r="AQ24" s="15">
        <f t="shared" si="12"/>
        <v>0</v>
      </c>
      <c r="AR24" s="64"/>
      <c r="AS24" s="64"/>
      <c r="AT24" s="158">
        <f>SUM(D24:AQ24)</f>
        <v>0</v>
      </c>
      <c r="AU24" s="60">
        <f>SUM(AU11:AU23)</f>
        <v>0</v>
      </c>
      <c r="AV24" s="1"/>
    </row>
    <row r="25" spans="1:48" x14ac:dyDescent="0.2">
      <c r="B25" s="5" t="s">
        <v>7</v>
      </c>
      <c r="C25" s="3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4"/>
      <c r="AD25" s="110"/>
      <c r="AE25" s="110"/>
      <c r="AF25" s="4"/>
      <c r="AG25" s="4"/>
      <c r="AH25" s="4"/>
      <c r="AI25" s="4"/>
      <c r="AJ25" s="4"/>
      <c r="AK25" s="4"/>
      <c r="AL25" s="4"/>
      <c r="AM25" s="2"/>
      <c r="AN25" s="2"/>
      <c r="AO25" s="2"/>
      <c r="AP25" s="4"/>
      <c r="AQ25" s="133"/>
      <c r="AR25" s="4"/>
      <c r="AS25" s="134"/>
      <c r="AT25" s="11"/>
    </row>
    <row r="26" spans="1:48" x14ac:dyDescent="0.2">
      <c r="B26" s="26" t="s">
        <v>8</v>
      </c>
      <c r="C26" s="12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7"/>
      <c r="AN26" s="28"/>
      <c r="AO26" s="28"/>
      <c r="AP26" s="28"/>
      <c r="AQ26" s="28"/>
      <c r="AR26" s="28"/>
      <c r="AS26" s="28"/>
      <c r="AT26" s="24"/>
    </row>
    <row r="27" spans="1:48" ht="13.5" customHeight="1" thickBot="1" x14ac:dyDescent="0.25">
      <c r="B27" s="25" t="s">
        <v>1</v>
      </c>
      <c r="C27" s="7"/>
      <c r="D27" s="16"/>
      <c r="E27" s="16"/>
      <c r="F27" s="16"/>
      <c r="G27" s="16"/>
      <c r="H27" s="16"/>
      <c r="I27" s="16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6"/>
      <c r="AN27" s="17"/>
      <c r="AO27" s="17"/>
      <c r="AP27" s="17"/>
      <c r="AQ27" s="17"/>
      <c r="AR27" s="17"/>
      <c r="AS27" s="17"/>
      <c r="AT27" s="18"/>
    </row>
    <row r="28" spans="1:48" ht="17.25" customHeight="1" thickTop="1" x14ac:dyDescent="0.2">
      <c r="B28" s="19" t="s">
        <v>4</v>
      </c>
      <c r="C28" s="20"/>
      <c r="D28" s="21">
        <f>D24</f>
        <v>0</v>
      </c>
      <c r="E28" s="21">
        <f>E24+D28</f>
        <v>0</v>
      </c>
      <c r="F28" s="21">
        <f>F24+E28</f>
        <v>0</v>
      </c>
      <c r="G28" s="21">
        <f t="shared" ref="G28:AR28" si="13">G24+F28</f>
        <v>0</v>
      </c>
      <c r="H28" s="21">
        <f t="shared" si="13"/>
        <v>0</v>
      </c>
      <c r="I28" s="21">
        <f t="shared" si="13"/>
        <v>0</v>
      </c>
      <c r="J28" s="21">
        <f t="shared" si="13"/>
        <v>0</v>
      </c>
      <c r="K28" s="21">
        <f t="shared" si="13"/>
        <v>0</v>
      </c>
      <c r="L28" s="21">
        <f t="shared" si="13"/>
        <v>0</v>
      </c>
      <c r="M28" s="21">
        <f t="shared" si="13"/>
        <v>0</v>
      </c>
      <c r="N28" s="21">
        <f t="shared" si="13"/>
        <v>0</v>
      </c>
      <c r="O28" s="21">
        <f t="shared" si="13"/>
        <v>0</v>
      </c>
      <c r="P28" s="21">
        <f t="shared" si="13"/>
        <v>0</v>
      </c>
      <c r="Q28" s="21">
        <f t="shared" si="13"/>
        <v>0</v>
      </c>
      <c r="R28" s="21">
        <f t="shared" si="13"/>
        <v>0</v>
      </c>
      <c r="S28" s="21">
        <f t="shared" si="13"/>
        <v>0</v>
      </c>
      <c r="T28" s="21">
        <f t="shared" ref="T28" si="14">T24+S28</f>
        <v>0</v>
      </c>
      <c r="U28" s="21">
        <f t="shared" ref="U28" si="15">U24+T28</f>
        <v>0</v>
      </c>
      <c r="V28" s="21">
        <f t="shared" ref="V28" si="16">V24+U28</f>
        <v>0</v>
      </c>
      <c r="W28" s="21">
        <f t="shared" ref="W28" si="17">W24+V28</f>
        <v>0</v>
      </c>
      <c r="X28" s="21">
        <f t="shared" si="13"/>
        <v>0</v>
      </c>
      <c r="Y28" s="21">
        <f t="shared" si="13"/>
        <v>0</v>
      </c>
      <c r="Z28" s="21">
        <f t="shared" si="13"/>
        <v>0</v>
      </c>
      <c r="AA28" s="21">
        <f t="shared" si="13"/>
        <v>0</v>
      </c>
      <c r="AB28" s="21">
        <f t="shared" si="13"/>
        <v>0</v>
      </c>
      <c r="AC28" s="21">
        <f t="shared" si="13"/>
        <v>0</v>
      </c>
      <c r="AD28" s="21">
        <f t="shared" si="13"/>
        <v>0</v>
      </c>
      <c r="AE28" s="21">
        <f t="shared" si="13"/>
        <v>0</v>
      </c>
      <c r="AF28" s="21">
        <f t="shared" si="13"/>
        <v>0</v>
      </c>
      <c r="AG28" s="21">
        <f t="shared" si="13"/>
        <v>0</v>
      </c>
      <c r="AH28" s="21">
        <f t="shared" si="13"/>
        <v>0</v>
      </c>
      <c r="AI28" s="21">
        <f t="shared" si="13"/>
        <v>0</v>
      </c>
      <c r="AJ28" s="21">
        <f t="shared" si="13"/>
        <v>0</v>
      </c>
      <c r="AK28" s="21">
        <f t="shared" si="13"/>
        <v>0</v>
      </c>
      <c r="AL28" s="21">
        <f t="shared" si="13"/>
        <v>0</v>
      </c>
      <c r="AM28" s="21">
        <f t="shared" si="13"/>
        <v>0</v>
      </c>
      <c r="AN28" s="21">
        <f t="shared" si="13"/>
        <v>0</v>
      </c>
      <c r="AO28" s="21">
        <f t="shared" si="13"/>
        <v>0</v>
      </c>
      <c r="AP28" s="21">
        <f t="shared" si="13"/>
        <v>0</v>
      </c>
      <c r="AQ28" s="21">
        <f t="shared" si="13"/>
        <v>0</v>
      </c>
      <c r="AR28" s="21">
        <f t="shared" si="13"/>
        <v>0</v>
      </c>
      <c r="AS28" s="21">
        <f t="shared" ref="AS28" si="18">AS24+AR28</f>
        <v>0</v>
      </c>
      <c r="AT28" s="22"/>
    </row>
    <row r="29" spans="1:48" ht="17.25" customHeight="1" x14ac:dyDescent="0.2">
      <c r="B29" s="13" t="s">
        <v>5</v>
      </c>
      <c r="C29" s="12"/>
      <c r="D29" s="23">
        <f>D25+D27</f>
        <v>0</v>
      </c>
      <c r="E29" s="23">
        <f>E25+D29+E27</f>
        <v>0</v>
      </c>
      <c r="F29" s="23">
        <f t="shared" ref="F29" si="19">F25+E29+F27</f>
        <v>0</v>
      </c>
      <c r="G29" s="23">
        <f t="shared" ref="G29" si="20">G25+F29+G27</f>
        <v>0</v>
      </c>
      <c r="H29" s="23">
        <f t="shared" ref="H29" si="21">H25+G29+H27</f>
        <v>0</v>
      </c>
      <c r="I29" s="23">
        <f t="shared" ref="I29" si="22">I25+H29+I27</f>
        <v>0</v>
      </c>
      <c r="J29" s="23">
        <f t="shared" ref="J29" si="23">J25+I29+J27</f>
        <v>0</v>
      </c>
      <c r="K29" s="23">
        <f t="shared" ref="K29" si="24">K25+J29+K27</f>
        <v>0</v>
      </c>
      <c r="L29" s="23">
        <f t="shared" ref="L29" si="25">L25+K29+L27</f>
        <v>0</v>
      </c>
      <c r="M29" s="23">
        <f t="shared" ref="M29" si="26">M25+L29+M27</f>
        <v>0</v>
      </c>
      <c r="N29" s="23">
        <f t="shared" ref="N29" si="27">N25+M29+N27</f>
        <v>0</v>
      </c>
      <c r="O29" s="23">
        <f t="shared" ref="O29" si="28">O25+N29+O27</f>
        <v>0</v>
      </c>
      <c r="P29" s="23">
        <f t="shared" ref="P29" si="29">P25+O29+P27</f>
        <v>0</v>
      </c>
      <c r="Q29" s="23">
        <f t="shared" ref="Q29" si="30">Q25+P29+Q27</f>
        <v>0</v>
      </c>
      <c r="R29" s="23">
        <f t="shared" ref="R29" si="31">R25+Q29+R27</f>
        <v>0</v>
      </c>
      <c r="S29" s="23">
        <f t="shared" ref="S29" si="32">S25+R29+S27</f>
        <v>0</v>
      </c>
      <c r="T29" s="23">
        <f t="shared" ref="T29" si="33">T25+S29+T27</f>
        <v>0</v>
      </c>
      <c r="U29" s="23">
        <f t="shared" ref="U29" si="34">U25+T29+U27</f>
        <v>0</v>
      </c>
      <c r="V29" s="23">
        <f t="shared" ref="V29" si="35">V25+U29+V27</f>
        <v>0</v>
      </c>
      <c r="W29" s="23">
        <f t="shared" ref="W29" si="36">W25+V29+W27</f>
        <v>0</v>
      </c>
      <c r="X29" s="23">
        <f t="shared" ref="X29" si="37">X25+W29+X27</f>
        <v>0</v>
      </c>
      <c r="Y29" s="23">
        <f t="shared" ref="Y29" si="38">Y25+X29+Y27</f>
        <v>0</v>
      </c>
      <c r="Z29" s="23">
        <f t="shared" ref="Z29" si="39">Z25+Y29+Z27</f>
        <v>0</v>
      </c>
      <c r="AA29" s="23">
        <f t="shared" ref="AA29" si="40">AA25+Z29+AA27</f>
        <v>0</v>
      </c>
      <c r="AB29" s="23">
        <f t="shared" ref="AB29" si="41">AB25+AA29+AB27</f>
        <v>0</v>
      </c>
      <c r="AC29" s="23">
        <f t="shared" ref="AC29" si="42">AC25+AB29+AC27</f>
        <v>0</v>
      </c>
      <c r="AD29" s="23">
        <f t="shared" ref="AD29" si="43">AD25+AC29+AD27</f>
        <v>0</v>
      </c>
      <c r="AE29" s="23">
        <f t="shared" ref="AE29" si="44">AE25+AD29+AE27</f>
        <v>0</v>
      </c>
      <c r="AF29" s="23">
        <f t="shared" ref="AF29" si="45">AF25+AE29+AF27</f>
        <v>0</v>
      </c>
      <c r="AG29" s="23">
        <f t="shared" ref="AG29" si="46">AG25+AF29+AG27</f>
        <v>0</v>
      </c>
      <c r="AH29" s="23">
        <f t="shared" ref="AH29" si="47">AH25+AG29+AH27</f>
        <v>0</v>
      </c>
      <c r="AI29" s="23">
        <f t="shared" ref="AI29" si="48">AI25+AH29+AI27</f>
        <v>0</v>
      </c>
      <c r="AJ29" s="23">
        <f t="shared" ref="AJ29" si="49">AJ25+AI29+AJ27</f>
        <v>0</v>
      </c>
      <c r="AK29" s="23">
        <f t="shared" ref="AK29" si="50">AK25+AJ29+AK27</f>
        <v>0</v>
      </c>
      <c r="AL29" s="23">
        <f t="shared" ref="AL29" si="51">AL25+AK29+AL27</f>
        <v>0</v>
      </c>
      <c r="AM29" s="23">
        <f t="shared" ref="AM29" si="52">AM25+AL29+AM27</f>
        <v>0</v>
      </c>
      <c r="AN29" s="23">
        <f t="shared" ref="AN29" si="53">AN25+AM29+AN27</f>
        <v>0</v>
      </c>
      <c r="AO29" s="23">
        <f t="shared" ref="AO29" si="54">AO25+AN29+AO27</f>
        <v>0</v>
      </c>
      <c r="AP29" s="23">
        <f t="shared" ref="AP29" si="55">AP25+AO29+AP27</f>
        <v>0</v>
      </c>
      <c r="AQ29" s="23">
        <f t="shared" ref="AQ29" si="56">AQ25+AP29+AQ27</f>
        <v>0</v>
      </c>
      <c r="AR29" s="23">
        <f t="shared" ref="AR29" si="57">AR25+AQ29+AR27</f>
        <v>0</v>
      </c>
      <c r="AS29" s="23">
        <f t="shared" ref="AS29" si="58">AS25+AR29+AS27</f>
        <v>0</v>
      </c>
      <c r="AT29" s="24"/>
    </row>
    <row r="30" spans="1:48" ht="17.25" customHeight="1" x14ac:dyDescent="0.2">
      <c r="B30" s="29" t="s">
        <v>6</v>
      </c>
      <c r="C30" s="30"/>
      <c r="D30" s="31">
        <f>D28-D29</f>
        <v>0</v>
      </c>
      <c r="E30" s="31">
        <f t="shared" ref="E30:F30" si="59">E28-E29</f>
        <v>0</v>
      </c>
      <c r="F30" s="31">
        <f t="shared" si="59"/>
        <v>0</v>
      </c>
      <c r="G30" s="31">
        <f t="shared" ref="G30:AR30" si="60">G28-G29</f>
        <v>0</v>
      </c>
      <c r="H30" s="31">
        <f t="shared" si="60"/>
        <v>0</v>
      </c>
      <c r="I30" s="31">
        <f t="shared" si="60"/>
        <v>0</v>
      </c>
      <c r="J30" s="31">
        <f t="shared" si="60"/>
        <v>0</v>
      </c>
      <c r="K30" s="31">
        <f t="shared" si="60"/>
        <v>0</v>
      </c>
      <c r="L30" s="31">
        <f t="shared" si="60"/>
        <v>0</v>
      </c>
      <c r="M30" s="31">
        <f t="shared" si="60"/>
        <v>0</v>
      </c>
      <c r="N30" s="31">
        <f t="shared" si="60"/>
        <v>0</v>
      </c>
      <c r="O30" s="31">
        <f t="shared" si="60"/>
        <v>0</v>
      </c>
      <c r="P30" s="31">
        <f t="shared" si="60"/>
        <v>0</v>
      </c>
      <c r="Q30" s="31">
        <f t="shared" si="60"/>
        <v>0</v>
      </c>
      <c r="R30" s="31">
        <f t="shared" si="60"/>
        <v>0</v>
      </c>
      <c r="S30" s="31">
        <f t="shared" si="60"/>
        <v>0</v>
      </c>
      <c r="T30" s="31">
        <f t="shared" ref="T30:Z30" si="61">T28-T29</f>
        <v>0</v>
      </c>
      <c r="U30" s="31">
        <f t="shared" si="61"/>
        <v>0</v>
      </c>
      <c r="V30" s="31">
        <f t="shared" si="61"/>
        <v>0</v>
      </c>
      <c r="W30" s="31">
        <f t="shared" si="61"/>
        <v>0</v>
      </c>
      <c r="X30" s="31">
        <f t="shared" si="61"/>
        <v>0</v>
      </c>
      <c r="Y30" s="31">
        <f t="shared" si="61"/>
        <v>0</v>
      </c>
      <c r="Z30" s="31">
        <f t="shared" si="61"/>
        <v>0</v>
      </c>
      <c r="AA30" s="31">
        <f t="shared" si="60"/>
        <v>0</v>
      </c>
      <c r="AB30" s="31">
        <f t="shared" si="60"/>
        <v>0</v>
      </c>
      <c r="AC30" s="31">
        <f t="shared" si="60"/>
        <v>0</v>
      </c>
      <c r="AD30" s="31">
        <f t="shared" si="60"/>
        <v>0</v>
      </c>
      <c r="AE30" s="31">
        <f t="shared" si="60"/>
        <v>0</v>
      </c>
      <c r="AF30" s="31">
        <f t="shared" si="60"/>
        <v>0</v>
      </c>
      <c r="AG30" s="31">
        <f t="shared" si="60"/>
        <v>0</v>
      </c>
      <c r="AH30" s="31">
        <f t="shared" si="60"/>
        <v>0</v>
      </c>
      <c r="AI30" s="31">
        <f t="shared" si="60"/>
        <v>0</v>
      </c>
      <c r="AJ30" s="31">
        <f t="shared" si="60"/>
        <v>0</v>
      </c>
      <c r="AK30" s="31">
        <f t="shared" si="60"/>
        <v>0</v>
      </c>
      <c r="AL30" s="31">
        <f t="shared" si="60"/>
        <v>0</v>
      </c>
      <c r="AM30" s="31">
        <f t="shared" si="60"/>
        <v>0</v>
      </c>
      <c r="AN30" s="31">
        <f t="shared" si="60"/>
        <v>0</v>
      </c>
      <c r="AO30" s="31">
        <f t="shared" si="60"/>
        <v>0</v>
      </c>
      <c r="AP30" s="31">
        <f t="shared" si="60"/>
        <v>0</v>
      </c>
      <c r="AQ30" s="31">
        <f t="shared" si="60"/>
        <v>0</v>
      </c>
      <c r="AR30" s="31">
        <f t="shared" si="60"/>
        <v>0</v>
      </c>
      <c r="AS30" s="31">
        <f t="shared" ref="AS30" si="62">AS28-AS29</f>
        <v>0</v>
      </c>
      <c r="AT30" s="32"/>
    </row>
    <row r="31" spans="1:48" ht="17.25" customHeight="1" x14ac:dyDescent="0.2">
      <c r="B31" s="178" t="s">
        <v>9</v>
      </c>
      <c r="C31" s="46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7"/>
      <c r="AN31" s="48"/>
      <c r="AO31" s="48"/>
      <c r="AP31" s="48"/>
      <c r="AQ31" s="47"/>
      <c r="AR31" s="48"/>
      <c r="AS31" s="48"/>
      <c r="AT31" s="49"/>
    </row>
    <row r="32" spans="1:48" ht="17.25" customHeight="1" thickBot="1" x14ac:dyDescent="0.25">
      <c r="B32" s="179"/>
      <c r="C32" s="56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7"/>
      <c r="AN32" s="58"/>
      <c r="AO32" s="58"/>
      <c r="AP32" s="58"/>
      <c r="AQ32" s="58"/>
      <c r="AR32" s="58"/>
      <c r="AS32" s="58"/>
      <c r="AT32" s="59"/>
    </row>
    <row r="33" spans="2:47" ht="17.25" hidden="1" customHeight="1" thickTop="1" thickBot="1" x14ac:dyDescent="0.25">
      <c r="B33" s="50" t="s">
        <v>46</v>
      </c>
      <c r="C33" s="61"/>
      <c r="D33" s="51">
        <v>24</v>
      </c>
      <c r="E33" s="52" t="s">
        <v>16</v>
      </c>
      <c r="F33" s="53" t="s">
        <v>10</v>
      </c>
      <c r="G33" s="53"/>
      <c r="H33" s="53" t="s">
        <v>11</v>
      </c>
      <c r="I33" s="53" t="s">
        <v>12</v>
      </c>
      <c r="J33" s="53"/>
      <c r="K33" s="51" t="s">
        <v>14</v>
      </c>
      <c r="L33" s="53" t="s">
        <v>12</v>
      </c>
      <c r="M33" s="52" t="s">
        <v>16</v>
      </c>
      <c r="N33" s="52"/>
      <c r="O33" s="53" t="s">
        <v>10</v>
      </c>
      <c r="P33" s="53" t="s">
        <v>11</v>
      </c>
      <c r="Q33" s="52" t="s">
        <v>23</v>
      </c>
      <c r="R33" s="52" t="s">
        <v>16</v>
      </c>
      <c r="S33" s="52" t="s">
        <v>24</v>
      </c>
      <c r="T33" s="52"/>
      <c r="U33" s="52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4"/>
      <c r="AP33" s="54"/>
      <c r="AQ33" s="54"/>
      <c r="AR33" s="54"/>
      <c r="AS33" s="54"/>
      <c r="AT33" s="54"/>
      <c r="AU33" s="55"/>
    </row>
    <row r="34" spans="2:47" ht="5.0999999999999996" customHeight="1" thickTop="1" x14ac:dyDescent="0.2"/>
    <row r="35" spans="2:47" hidden="1" x14ac:dyDescent="0.2"/>
    <row r="36" spans="2:47" x14ac:dyDescent="0.2">
      <c r="B36" s="1" t="s">
        <v>1</v>
      </c>
    </row>
    <row r="37" spans="2:47" ht="26.25" customHeight="1" x14ac:dyDescent="0.2">
      <c r="B37" s="187"/>
      <c r="C37" s="188"/>
      <c r="D37" s="189"/>
      <c r="E37" s="185"/>
      <c r="F37" s="186"/>
      <c r="G37" s="180"/>
      <c r="H37" s="181"/>
      <c r="I37" s="182"/>
      <c r="M37" s="166" t="s">
        <v>22</v>
      </c>
      <c r="N37" s="167"/>
      <c r="O37" s="167"/>
      <c r="P37" s="167"/>
      <c r="Q37" s="167"/>
      <c r="R37" s="167"/>
      <c r="S37" s="167"/>
      <c r="T37" s="160"/>
      <c r="U37" s="183" t="s">
        <v>25</v>
      </c>
      <c r="V37" s="184"/>
      <c r="W37" s="232" t="s">
        <v>48</v>
      </c>
      <c r="X37" s="233"/>
      <c r="Y37" s="202" t="s">
        <v>50</v>
      </c>
      <c r="Z37" s="203"/>
      <c r="AA37" s="238" t="s">
        <v>0</v>
      </c>
      <c r="AB37" s="239"/>
    </row>
    <row r="38" spans="2:47" ht="12.75" customHeight="1" x14ac:dyDescent="0.2">
      <c r="B38" s="91" t="s">
        <v>73</v>
      </c>
      <c r="C38" s="92"/>
      <c r="D38" s="96"/>
      <c r="E38" s="244" t="s">
        <v>76</v>
      </c>
      <c r="F38" s="245"/>
      <c r="G38" s="193"/>
      <c r="H38" s="194"/>
      <c r="I38" s="195"/>
      <c r="M38" s="214" t="s">
        <v>21</v>
      </c>
      <c r="N38" s="215"/>
      <c r="O38" s="215"/>
      <c r="P38" s="215"/>
      <c r="Q38" s="215"/>
      <c r="R38" s="215"/>
      <c r="S38" s="215"/>
      <c r="T38" s="161"/>
      <c r="U38" s="174">
        <f>SUM(F24:T24)</f>
        <v>0</v>
      </c>
      <c r="V38" s="175"/>
      <c r="W38" s="230">
        <f>SUM(U24:AM24)</f>
        <v>0</v>
      </c>
      <c r="X38" s="231"/>
      <c r="Y38" s="204">
        <v>0</v>
      </c>
      <c r="Z38" s="205"/>
      <c r="AA38" s="224">
        <f>U38+W38</f>
        <v>0</v>
      </c>
      <c r="AB38" s="225"/>
      <c r="AI38" s="100"/>
    </row>
    <row r="39" spans="2:47" ht="12.75" customHeight="1" x14ac:dyDescent="0.2">
      <c r="B39" s="91" t="s">
        <v>74</v>
      </c>
      <c r="C39" s="94"/>
      <c r="D39" s="97"/>
      <c r="E39" s="246" t="s">
        <v>76</v>
      </c>
      <c r="F39" s="243"/>
      <c r="G39" s="196"/>
      <c r="H39" s="197"/>
      <c r="I39" s="198"/>
      <c r="M39" s="104"/>
      <c r="N39" s="105"/>
      <c r="O39" s="105"/>
      <c r="P39" s="105"/>
      <c r="Q39" s="105"/>
      <c r="R39" s="105"/>
      <c r="S39" s="105"/>
      <c r="T39" s="105"/>
      <c r="U39" s="106"/>
      <c r="V39" s="107"/>
      <c r="W39" s="108"/>
      <c r="X39" s="109"/>
      <c r="Y39" s="122"/>
      <c r="Z39" s="123"/>
      <c r="AA39" s="135"/>
      <c r="AB39" s="136"/>
    </row>
    <row r="40" spans="2:47" x14ac:dyDescent="0.2">
      <c r="B40" s="93" t="s">
        <v>75</v>
      </c>
      <c r="C40" s="94"/>
      <c r="D40" s="97"/>
      <c r="E40" s="242" t="s">
        <v>76</v>
      </c>
      <c r="F40" s="243"/>
      <c r="G40" s="196"/>
      <c r="H40" s="197"/>
      <c r="I40" s="198"/>
      <c r="M40" s="216" t="s">
        <v>66</v>
      </c>
      <c r="N40" s="217"/>
      <c r="O40" s="217"/>
      <c r="P40" s="217"/>
      <c r="Q40" s="217"/>
      <c r="R40" s="217"/>
      <c r="S40" s="217"/>
      <c r="T40" s="162"/>
      <c r="U40" s="172">
        <f>SUM(F25:T25)</f>
        <v>0</v>
      </c>
      <c r="V40" s="173"/>
      <c r="W40" s="236">
        <f>SUM(U25:AN25)</f>
        <v>0</v>
      </c>
      <c r="X40" s="237"/>
      <c r="Y40" s="206">
        <f>SUM(AO25:AQ25)</f>
        <v>0</v>
      </c>
      <c r="Z40" s="207"/>
      <c r="AA40" s="226">
        <f>SUM(U40:Z40)</f>
        <v>0</v>
      </c>
      <c r="AB40" s="227"/>
    </row>
    <row r="41" spans="2:47" x14ac:dyDescent="0.2">
      <c r="B41" s="93" t="s">
        <v>69</v>
      </c>
      <c r="C41" s="94"/>
      <c r="D41" s="97"/>
      <c r="E41" s="242" t="s">
        <v>76</v>
      </c>
      <c r="F41" s="243"/>
      <c r="G41" s="196"/>
      <c r="H41" s="197"/>
      <c r="I41" s="198"/>
      <c r="M41" s="164" t="s">
        <v>19</v>
      </c>
      <c r="N41" s="165"/>
      <c r="O41" s="165"/>
      <c r="P41" s="165"/>
      <c r="Q41" s="165"/>
      <c r="R41" s="165"/>
      <c r="S41" s="165"/>
      <c r="T41" s="159"/>
      <c r="U41" s="168">
        <f>SUM(F27:T27)</f>
        <v>0</v>
      </c>
      <c r="V41" s="169"/>
      <c r="W41" s="234">
        <f>SUM(U27:AN27)</f>
        <v>0</v>
      </c>
      <c r="X41" s="235"/>
      <c r="Y41" s="208">
        <f>SUM(AO27:AQ27)</f>
        <v>0</v>
      </c>
      <c r="Z41" s="209"/>
      <c r="AA41" s="228">
        <f>SUM(U41:Z41)</f>
        <v>0</v>
      </c>
      <c r="AB41" s="229"/>
    </row>
    <row r="42" spans="2:47" ht="13.5" thickBot="1" x14ac:dyDescent="0.25">
      <c r="B42" s="93"/>
      <c r="C42" s="117"/>
      <c r="D42" s="118"/>
      <c r="E42" s="242"/>
      <c r="F42" s="243"/>
      <c r="G42" s="196"/>
      <c r="H42" s="197"/>
      <c r="I42" s="198"/>
      <c r="M42" s="218" t="s">
        <v>64</v>
      </c>
      <c r="N42" s="219"/>
      <c r="O42" s="219"/>
      <c r="P42" s="219"/>
      <c r="Q42" s="219"/>
      <c r="R42" s="219"/>
      <c r="S42" s="219"/>
      <c r="T42" s="163"/>
      <c r="U42" s="170"/>
      <c r="V42" s="171"/>
      <c r="W42" s="176"/>
      <c r="X42" s="177"/>
      <c r="Y42" s="210">
        <f>SUM(AO24:AQ24)</f>
        <v>0</v>
      </c>
      <c r="Z42" s="211"/>
      <c r="AA42" s="190">
        <f>SUM(U42:Z42)</f>
        <v>0</v>
      </c>
      <c r="AB42" s="191"/>
    </row>
    <row r="43" spans="2:47" ht="13.5" thickTop="1" x14ac:dyDescent="0.2">
      <c r="B43" s="93"/>
      <c r="C43" s="117"/>
      <c r="D43" s="118"/>
      <c r="E43" s="242"/>
      <c r="F43" s="243"/>
      <c r="G43" s="196"/>
      <c r="H43" s="197"/>
      <c r="I43" s="198"/>
      <c r="M43" s="111"/>
      <c r="N43" s="112"/>
      <c r="O43" s="112"/>
      <c r="P43" s="112"/>
      <c r="Q43" s="112"/>
      <c r="R43" s="112"/>
      <c r="S43" s="112"/>
      <c r="T43" s="112"/>
      <c r="U43" s="126"/>
      <c r="V43" s="127"/>
      <c r="W43" s="113"/>
      <c r="X43" s="114"/>
      <c r="Y43" s="124"/>
      <c r="Z43" s="125"/>
      <c r="AA43" s="137"/>
      <c r="AB43" s="138"/>
    </row>
    <row r="44" spans="2:47" x14ac:dyDescent="0.2">
      <c r="B44" s="95"/>
      <c r="C44" s="115"/>
      <c r="D44" s="116"/>
      <c r="E44" s="242"/>
      <c r="F44" s="243"/>
      <c r="G44" s="199"/>
      <c r="H44" s="200"/>
      <c r="I44" s="201"/>
      <c r="M44" s="164" t="s">
        <v>20</v>
      </c>
      <c r="N44" s="165"/>
      <c r="O44" s="165"/>
      <c r="P44" s="165"/>
      <c r="Q44" s="165"/>
      <c r="R44" s="165"/>
      <c r="S44" s="165"/>
      <c r="T44" s="159"/>
      <c r="U44" s="168">
        <f>U38-U41-U40</f>
        <v>0</v>
      </c>
      <c r="V44" s="169"/>
      <c r="W44" s="222">
        <f>W38-W41-W40</f>
        <v>0</v>
      </c>
      <c r="X44" s="223"/>
      <c r="Y44" s="212">
        <f>Y42-Y41-Y40</f>
        <v>0</v>
      </c>
      <c r="Z44" s="213"/>
      <c r="AA44" s="220">
        <f>AA38-AA41-AA40</f>
        <v>0</v>
      </c>
      <c r="AB44" s="221"/>
    </row>
    <row r="45" spans="2:47" x14ac:dyDescent="0.2">
      <c r="B45" s="98"/>
      <c r="C45" s="99"/>
      <c r="D45" s="99"/>
      <c r="E45" s="240">
        <f>SUM(E37:F44)</f>
        <v>0</v>
      </c>
      <c r="F45" s="241"/>
      <c r="G45" s="119"/>
      <c r="H45" s="120"/>
      <c r="I45" s="121"/>
      <c r="M45" s="1" t="s">
        <v>51</v>
      </c>
      <c r="AU45" s="1" t="s">
        <v>2</v>
      </c>
    </row>
  </sheetData>
  <mergeCells count="44">
    <mergeCell ref="E45:F45"/>
    <mergeCell ref="E42:F42"/>
    <mergeCell ref="E41:F41"/>
    <mergeCell ref="E40:F40"/>
    <mergeCell ref="E38:F38"/>
    <mergeCell ref="E39:F39"/>
    <mergeCell ref="E43:F43"/>
    <mergeCell ref="E44:F44"/>
    <mergeCell ref="AA40:AB40"/>
    <mergeCell ref="AA41:AB41"/>
    <mergeCell ref="W38:X38"/>
    <mergeCell ref="W37:X37"/>
    <mergeCell ref="W41:X41"/>
    <mergeCell ref="W40:X40"/>
    <mergeCell ref="AA37:AB37"/>
    <mergeCell ref="AA42:AB42"/>
    <mergeCell ref="B3:AT3"/>
    <mergeCell ref="G38:I44"/>
    <mergeCell ref="Y37:Z37"/>
    <mergeCell ref="Y38:Z38"/>
    <mergeCell ref="Y40:Z40"/>
    <mergeCell ref="Y41:Z41"/>
    <mergeCell ref="Y42:Z42"/>
    <mergeCell ref="Y44:Z44"/>
    <mergeCell ref="M38:S38"/>
    <mergeCell ref="M40:S40"/>
    <mergeCell ref="M41:S41"/>
    <mergeCell ref="M42:S42"/>
    <mergeCell ref="AA44:AB44"/>
    <mergeCell ref="W44:X44"/>
    <mergeCell ref="AA38:AB38"/>
    <mergeCell ref="W42:X42"/>
    <mergeCell ref="B31:B32"/>
    <mergeCell ref="G37:I37"/>
    <mergeCell ref="U37:V37"/>
    <mergeCell ref="E37:F37"/>
    <mergeCell ref="B37:D37"/>
    <mergeCell ref="M44:S44"/>
    <mergeCell ref="M37:S37"/>
    <mergeCell ref="U44:V44"/>
    <mergeCell ref="U42:V42"/>
    <mergeCell ref="U41:V41"/>
    <mergeCell ref="U40:V40"/>
    <mergeCell ref="U38:V38"/>
  </mergeCells>
  <phoneticPr fontId="2" type="noConversion"/>
  <pageMargins left="0.23622047244094491" right="0.23622047244094491" top="0.39370078740157483" bottom="0.19685039370078741" header="0.31496062992125984" footer="0.31496062992125984"/>
  <pageSetup paperSize="9" scale="64" orientation="landscape" r:id="rId1"/>
  <headerFooter alignWithMargins="0"/>
  <ignoredErrors>
    <ignoredError sqref="M33" twoDigitTextYear="1"/>
    <ignoredError sqref="W40 U4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Finances</vt:lpstr>
      <vt:lpstr>Finances!Print_Area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Study PC2</dc:creator>
  <cp:lastModifiedBy>Communications</cp:lastModifiedBy>
  <cp:lastPrinted>2016-10-12T22:47:22Z</cp:lastPrinted>
  <dcterms:created xsi:type="dcterms:W3CDTF">2009-04-21T12:13:56Z</dcterms:created>
  <dcterms:modified xsi:type="dcterms:W3CDTF">2016-10-25T04:30:35Z</dcterms:modified>
</cp:coreProperties>
</file>